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asalg\Documents\VCTI\OGGC_2023\convocaroria Interna 2023\TdeRef\FORMATOS\"/>
    </mc:Choice>
  </mc:AlternateContent>
  <xr:revisionPtr revIDLastSave="0" documentId="13_ncr:1_{06B7239D-E004-4968-9BF1-8EE4D6B798FE}" xr6:coauthVersionLast="47" xr6:coauthVersionMax="47" xr10:uidLastSave="{00000000-0000-0000-0000-000000000000}"/>
  <bookViews>
    <workbookView xWindow="28690" yWindow="2100" windowWidth="29020" windowHeight="15970" xr2:uid="{00000000-000D-0000-FFFF-FFFF00000000}"/>
  </bookViews>
  <sheets>
    <sheet name="PRESENTACIÓN DEL FORMATO" sheetId="1" r:id="rId1"/>
    <sheet name=" INF. GENERAL" sheetId="2" r:id="rId2"/>
    <sheet name="A. ALIADOS" sheetId="3" r:id="rId3"/>
    <sheet name="B. PERSONAS" sheetId="4" r:id="rId4"/>
    <sheet name="C. RESUMEN EJECUTIVO" sheetId="5" r:id="rId5"/>
    <sheet name="D1. ESTADO DEL ARTE" sheetId="6" r:id="rId6"/>
    <sheet name="D2. PROBLEMA" sheetId="7" r:id="rId7"/>
    <sheet name="D3. OBJETIVOS" sheetId="8" r:id="rId8"/>
    <sheet name="D5. MARCO TEÓRICO" sheetId="9" r:id="rId9"/>
    <sheet name="D6. METODOLOGÍA" sheetId="10" r:id="rId10"/>
    <sheet name="D4. IMPACTO" sheetId="11" r:id="rId11"/>
    <sheet name="D7. NOVEDAD" sheetId="12" r:id="rId12"/>
    <sheet name="D8. BIBLIOGRAFÍA" sheetId="13" r:id="rId13"/>
    <sheet name="D9. ASPECTOS ESPECIALES" sheetId="14" r:id="rId14"/>
    <sheet name="D10. PERTINENCIA" sheetId="15" r:id="rId15"/>
    <sheet name="D11. TRANSFERENCIA" sheetId="16" r:id="rId16"/>
    <sheet name="D12. COMPROMISOS" sheetId="17" r:id="rId17"/>
    <sheet name="D13. CRONOGRAMA" sheetId="18" r:id="rId18"/>
    <sheet name="Valor Dolar" sheetId="19" r:id="rId19"/>
    <sheet name="D14-1. Presupuesto Personal UAN" sheetId="20" r:id="rId20"/>
    <sheet name="D14-2. Presup. Personal Ext" sheetId="21" r:id="rId21"/>
    <sheet name="D14-3. Presup. Equipos " sheetId="22" r:id="rId22"/>
    <sheet name=" D14-4. Presup. Mater. e insum" sheetId="23" r:id="rId23"/>
    <sheet name="D14-5. Presup. Viaje|Pasantía " sheetId="24" r:id="rId24"/>
    <sheet name="D14-6. Presup. Salidas de campo" sheetId="25" r:id="rId25"/>
    <sheet name="D14-7. Presup. Servicios técn." sheetId="26" r:id="rId26"/>
    <sheet name="D14-8. Presup. Software" sheetId="27" r:id="rId27"/>
    <sheet name="D14-9. Presup. Tall-reun-foros" sheetId="28" r:id="rId28"/>
    <sheet name="D14A. Presupuesto Global" sheetId="29" r:id="rId29"/>
    <sheet name="D14B. Presupuesto Global - USD" sheetId="30" r:id="rId30"/>
    <sheet name="D14C. Presup Candidat. BEDB " sheetId="31" r:id="rId31"/>
    <sheet name="D15. ATRACCIÓN DE RECURSOS" sheetId="32" r:id="rId32"/>
    <sheet name="E. EVALUADORES" sheetId="33" r:id="rId33"/>
    <sheet name="F. EVALUACIÓN TdeR" sheetId="35" r:id="rId34"/>
    <sheet name="F. FICHA DEL PROYECTO" sheetId="34" r:id="rId35"/>
    <sheet name="Listado de Documentos Anexos" sheetId="3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0" roundtripDataSignature="AMtx7mjt+0ryfnR8MfnYSPI+b5Sv1AhcrA=="/>
    </ext>
  </extLst>
</workbook>
</file>

<file path=xl/calcChain.xml><?xml version="1.0" encoding="utf-8"?>
<calcChain xmlns="http://schemas.openxmlformats.org/spreadsheetml/2006/main">
  <c r="BF6" i="34" l="1"/>
  <c r="BG6" i="34"/>
  <c r="BH6" i="34"/>
  <c r="BI6" i="34"/>
  <c r="BJ6" i="34"/>
  <c r="BK6" i="34"/>
  <c r="BL6" i="34"/>
  <c r="BM6" i="34"/>
  <c r="BN6" i="34"/>
  <c r="BO6" i="34"/>
  <c r="BP6" i="34"/>
  <c r="BQ6" i="34"/>
  <c r="BR6" i="34"/>
  <c r="BS6" i="34"/>
  <c r="V12" i="35"/>
  <c r="C5" i="34"/>
  <c r="D5" i="34"/>
  <c r="E5" i="34"/>
  <c r="F5" i="34"/>
  <c r="G5" i="34"/>
  <c r="H5" i="34"/>
  <c r="I5" i="34"/>
  <c r="J5" i="34"/>
  <c r="K5" i="34"/>
  <c r="L5" i="34"/>
  <c r="M5" i="34"/>
  <c r="N5" i="34"/>
  <c r="C6" i="34"/>
  <c r="D6" i="34"/>
  <c r="E6" i="34"/>
  <c r="F6" i="34"/>
  <c r="G6" i="34"/>
  <c r="H6" i="34"/>
  <c r="I6" i="34"/>
  <c r="J6" i="34"/>
  <c r="K6" i="34"/>
  <c r="L6" i="34"/>
  <c r="M6" i="34"/>
  <c r="N6" i="34"/>
  <c r="C7" i="34"/>
  <c r="D7" i="34"/>
  <c r="E7" i="34"/>
  <c r="F7" i="34"/>
  <c r="G7" i="34"/>
  <c r="H7" i="34"/>
  <c r="I7" i="34"/>
  <c r="J7" i="34"/>
  <c r="K7" i="34"/>
  <c r="L7" i="34"/>
  <c r="M7" i="34"/>
  <c r="N7" i="34"/>
  <c r="C8" i="34"/>
  <c r="D8" i="34"/>
  <c r="E8" i="34"/>
  <c r="F8" i="34"/>
  <c r="G8" i="34"/>
  <c r="H8" i="34"/>
  <c r="I8" i="34"/>
  <c r="J8" i="34"/>
  <c r="K8" i="34"/>
  <c r="L8" i="34"/>
  <c r="M8" i="34"/>
  <c r="N8" i="34"/>
  <c r="C9" i="34"/>
  <c r="D9" i="34"/>
  <c r="E9" i="34"/>
  <c r="F9" i="34"/>
  <c r="G9" i="34"/>
  <c r="H9" i="34"/>
  <c r="I9" i="34"/>
  <c r="J9" i="34"/>
  <c r="K9" i="34"/>
  <c r="L9" i="34"/>
  <c r="M9" i="34"/>
  <c r="N9" i="34"/>
  <c r="C10" i="34"/>
  <c r="D10" i="34"/>
  <c r="E10" i="34"/>
  <c r="F10" i="34"/>
  <c r="G10" i="34"/>
  <c r="H10" i="34"/>
  <c r="I10" i="34"/>
  <c r="J10" i="34"/>
  <c r="K10" i="34"/>
  <c r="L10" i="34"/>
  <c r="M10" i="34"/>
  <c r="N10" i="34"/>
  <c r="C11" i="34"/>
  <c r="D11" i="34"/>
  <c r="E11" i="34"/>
  <c r="F11" i="34"/>
  <c r="G11" i="34"/>
  <c r="H11" i="34"/>
  <c r="I11" i="34"/>
  <c r="J11" i="34"/>
  <c r="K11" i="34"/>
  <c r="L11" i="34"/>
  <c r="M11" i="34"/>
  <c r="N11" i="34"/>
  <c r="C12" i="34"/>
  <c r="D12" i="34"/>
  <c r="E12" i="34"/>
  <c r="F12" i="34"/>
  <c r="G12" i="34"/>
  <c r="H12" i="34"/>
  <c r="I12" i="34"/>
  <c r="J12" i="34"/>
  <c r="K12" i="34"/>
  <c r="L12" i="34"/>
  <c r="M12" i="34"/>
  <c r="N12" i="34"/>
  <c r="C13" i="34"/>
  <c r="D13" i="34"/>
  <c r="E13" i="34"/>
  <c r="F13" i="34"/>
  <c r="G13" i="34"/>
  <c r="H13" i="34"/>
  <c r="I13" i="34"/>
  <c r="J13" i="34"/>
  <c r="K13" i="34"/>
  <c r="L13" i="34"/>
  <c r="M13" i="34"/>
  <c r="N13" i="34"/>
  <c r="O6" i="34"/>
  <c r="S6" i="34"/>
  <c r="T5" i="35"/>
  <c r="AJ6" i="34" l="1"/>
  <c r="AI6" i="34"/>
  <c r="AH6" i="34"/>
  <c r="AG6" i="34"/>
  <c r="AF6" i="34"/>
  <c r="AE6" i="34"/>
  <c r="Y6" i="34"/>
  <c r="X6" i="34"/>
  <c r="W6" i="34"/>
  <c r="B6" i="34"/>
  <c r="A6" i="34"/>
  <c r="AX4" i="34"/>
  <c r="AV4" i="34"/>
  <c r="AT4" i="34"/>
  <c r="AR4" i="34"/>
  <c r="AP4" i="34"/>
  <c r="AN4" i="34"/>
  <c r="D7" i="31"/>
  <c r="C7" i="31"/>
  <c r="O15" i="30"/>
  <c r="M15" i="30"/>
  <c r="K15" i="30"/>
  <c r="I15" i="30"/>
  <c r="G15" i="30"/>
  <c r="E15" i="30"/>
  <c r="C15" i="30"/>
  <c r="P14" i="30"/>
  <c r="M13" i="30"/>
  <c r="I13" i="30"/>
  <c r="E13" i="30"/>
  <c r="S11" i="30"/>
  <c r="R11" i="30"/>
  <c r="P11" i="30"/>
  <c r="O11" i="30"/>
  <c r="N11" i="30"/>
  <c r="M11" i="30"/>
  <c r="L11" i="30"/>
  <c r="K11" i="30"/>
  <c r="J11" i="30"/>
  <c r="I11" i="30"/>
  <c r="H11" i="30"/>
  <c r="G11" i="30"/>
  <c r="F11" i="30"/>
  <c r="E11" i="30"/>
  <c r="D11" i="30"/>
  <c r="C11" i="30"/>
  <c r="Q11" i="30" s="1"/>
  <c r="P10" i="30"/>
  <c r="N9" i="30"/>
  <c r="E9" i="30"/>
  <c r="R8" i="30"/>
  <c r="H8" i="30"/>
  <c r="F8" i="30"/>
  <c r="D8" i="30"/>
  <c r="O6" i="30"/>
  <c r="M6" i="30"/>
  <c r="K6" i="30"/>
  <c r="I6" i="30"/>
  <c r="G6" i="30"/>
  <c r="E6" i="30"/>
  <c r="O16" i="29"/>
  <c r="M16" i="29"/>
  <c r="K16" i="29"/>
  <c r="I16" i="29"/>
  <c r="G16" i="29"/>
  <c r="E16" i="29"/>
  <c r="C16" i="29"/>
  <c r="P15" i="29"/>
  <c r="O15" i="29"/>
  <c r="N15" i="29"/>
  <c r="M15" i="29"/>
  <c r="H15" i="29"/>
  <c r="M14" i="29"/>
  <c r="I14" i="29"/>
  <c r="E14" i="29"/>
  <c r="J13" i="29"/>
  <c r="R12" i="29"/>
  <c r="P12" i="29"/>
  <c r="O12" i="29"/>
  <c r="N12" i="29"/>
  <c r="M12" i="29"/>
  <c r="L12" i="29"/>
  <c r="K12" i="29"/>
  <c r="J12" i="29"/>
  <c r="I12" i="29"/>
  <c r="H12" i="29"/>
  <c r="G12" i="29"/>
  <c r="F12" i="29"/>
  <c r="E12" i="29"/>
  <c r="D12" i="29"/>
  <c r="C12" i="29"/>
  <c r="Q12" i="29" s="1"/>
  <c r="S12" i="29" s="1"/>
  <c r="H11" i="29"/>
  <c r="N10" i="29"/>
  <c r="M10" i="29"/>
  <c r="R9" i="29"/>
  <c r="O7" i="29"/>
  <c r="M7" i="29"/>
  <c r="K7" i="29"/>
  <c r="I7" i="29"/>
  <c r="G7" i="29"/>
  <c r="E7" i="29"/>
  <c r="G40" i="28"/>
  <c r="R39" i="28"/>
  <c r="Q39" i="28"/>
  <c r="P39" i="28"/>
  <c r="O39" i="28"/>
  <c r="N39" i="28"/>
  <c r="M39" i="28"/>
  <c r="L39" i="28"/>
  <c r="K39" i="28"/>
  <c r="J39" i="28"/>
  <c r="I39" i="28"/>
  <c r="H39" i="28"/>
  <c r="G39" i="28"/>
  <c r="S39" i="28" s="1"/>
  <c r="F39" i="28"/>
  <c r="E39" i="28"/>
  <c r="D39" i="28"/>
  <c r="C39" i="28"/>
  <c r="B39" i="28"/>
  <c r="A39" i="28"/>
  <c r="S38" i="28"/>
  <c r="Q38" i="28"/>
  <c r="P38" i="28"/>
  <c r="O38" i="28"/>
  <c r="N38" i="28"/>
  <c r="M38" i="28"/>
  <c r="L38" i="28"/>
  <c r="K38" i="28"/>
  <c r="J38" i="28"/>
  <c r="I38" i="28"/>
  <c r="H38" i="28"/>
  <c r="G38" i="28"/>
  <c r="F38" i="28"/>
  <c r="R38" i="28" s="1"/>
  <c r="E38" i="28"/>
  <c r="D38" i="28"/>
  <c r="C38" i="28"/>
  <c r="B38" i="28"/>
  <c r="A38" i="28"/>
  <c r="R37" i="28"/>
  <c r="Q37" i="28"/>
  <c r="P37" i="28"/>
  <c r="O37" i="28"/>
  <c r="N37" i="28"/>
  <c r="M37" i="28"/>
  <c r="L37" i="28"/>
  <c r="K37" i="28"/>
  <c r="J37" i="28"/>
  <c r="I37" i="28"/>
  <c r="H37" i="28"/>
  <c r="G37" i="28"/>
  <c r="F37" i="28"/>
  <c r="E37" i="28"/>
  <c r="S37" i="28" s="1"/>
  <c r="D37" i="28"/>
  <c r="C37" i="28"/>
  <c r="B37" i="28"/>
  <c r="A37" i="28"/>
  <c r="S36" i="28"/>
  <c r="Q36" i="28"/>
  <c r="P36" i="28"/>
  <c r="O36" i="28"/>
  <c r="N36" i="28"/>
  <c r="M36" i="28"/>
  <c r="L36" i="28"/>
  <c r="K36" i="28"/>
  <c r="J36" i="28"/>
  <c r="I36" i="28"/>
  <c r="H36" i="28"/>
  <c r="G36" i="28"/>
  <c r="F36" i="28"/>
  <c r="E36" i="28"/>
  <c r="D36" i="28"/>
  <c r="R36" i="28" s="1"/>
  <c r="C36" i="28"/>
  <c r="B36" i="28"/>
  <c r="A36" i="28"/>
  <c r="R35" i="28"/>
  <c r="Q35" i="28"/>
  <c r="P35" i="28"/>
  <c r="O35" i="28"/>
  <c r="N35" i="28"/>
  <c r="M35" i="28"/>
  <c r="L35" i="28"/>
  <c r="K35" i="28"/>
  <c r="J35" i="28"/>
  <c r="I35" i="28"/>
  <c r="H35" i="28"/>
  <c r="G35" i="28"/>
  <c r="S35" i="28" s="1"/>
  <c r="F35" i="28"/>
  <c r="E35" i="28"/>
  <c r="D35" i="28"/>
  <c r="C35" i="28"/>
  <c r="B35" i="28"/>
  <c r="A35" i="28"/>
  <c r="S34" i="28"/>
  <c r="Q34" i="28"/>
  <c r="P34" i="28"/>
  <c r="O34" i="28"/>
  <c r="N34" i="28"/>
  <c r="M34" i="28"/>
  <c r="L34" i="28"/>
  <c r="K34" i="28"/>
  <c r="J34" i="28"/>
  <c r="I34" i="28"/>
  <c r="H34" i="28"/>
  <c r="G34" i="28"/>
  <c r="F34" i="28"/>
  <c r="R34" i="28" s="1"/>
  <c r="E34" i="28"/>
  <c r="D34" i="28"/>
  <c r="C34" i="28"/>
  <c r="B34" i="28"/>
  <c r="A34" i="28"/>
  <c r="R33" i="28"/>
  <c r="Q33" i="28"/>
  <c r="P33" i="28"/>
  <c r="O33" i="28"/>
  <c r="N33" i="28"/>
  <c r="M33" i="28"/>
  <c r="L33" i="28"/>
  <c r="K33" i="28"/>
  <c r="J33" i="28"/>
  <c r="I33" i="28"/>
  <c r="H33" i="28"/>
  <c r="G33" i="28"/>
  <c r="F33" i="28"/>
  <c r="E33" i="28"/>
  <c r="S33" i="28" s="1"/>
  <c r="D33" i="28"/>
  <c r="C33" i="28"/>
  <c r="B33" i="28"/>
  <c r="A33" i="28"/>
  <c r="S32" i="28"/>
  <c r="Q32" i="28"/>
  <c r="P32" i="28"/>
  <c r="O32" i="28"/>
  <c r="N32" i="28"/>
  <c r="M32" i="28"/>
  <c r="L32" i="28"/>
  <c r="K32" i="28"/>
  <c r="J32" i="28"/>
  <c r="I32" i="28"/>
  <c r="H32" i="28"/>
  <c r="G32" i="28"/>
  <c r="F32" i="28"/>
  <c r="E32" i="28"/>
  <c r="D32" i="28"/>
  <c r="R32" i="28" s="1"/>
  <c r="C32" i="28"/>
  <c r="B32" i="28"/>
  <c r="A32" i="28"/>
  <c r="R31" i="28"/>
  <c r="Q31" i="28"/>
  <c r="P31" i="28"/>
  <c r="O31" i="28"/>
  <c r="O40" i="28" s="1"/>
  <c r="N31" i="28"/>
  <c r="M31" i="28"/>
  <c r="L31" i="28"/>
  <c r="K31" i="28"/>
  <c r="K40" i="28" s="1"/>
  <c r="J31" i="28"/>
  <c r="I31" i="28"/>
  <c r="H31" i="28"/>
  <c r="G31" i="28"/>
  <c r="S31" i="28" s="1"/>
  <c r="F31" i="28"/>
  <c r="E31" i="28"/>
  <c r="D31" i="28"/>
  <c r="C31" i="28"/>
  <c r="B31" i="28"/>
  <c r="A31" i="28"/>
  <c r="S30" i="28"/>
  <c r="Q30" i="28"/>
  <c r="P30" i="28"/>
  <c r="O30" i="28"/>
  <c r="N30" i="28"/>
  <c r="M30" i="28"/>
  <c r="L30" i="28"/>
  <c r="K30" i="28"/>
  <c r="J30" i="28"/>
  <c r="I30" i="28"/>
  <c r="H30" i="28"/>
  <c r="G30" i="28"/>
  <c r="F30" i="28"/>
  <c r="R30" i="28" s="1"/>
  <c r="E30" i="28"/>
  <c r="D30" i="28"/>
  <c r="C30" i="28"/>
  <c r="B30" i="28"/>
  <c r="A30" i="28"/>
  <c r="R29" i="28"/>
  <c r="Q29" i="28"/>
  <c r="Q40" i="28" s="1"/>
  <c r="P29" i="28"/>
  <c r="O29" i="28"/>
  <c r="N29" i="28"/>
  <c r="M29" i="28"/>
  <c r="M40" i="28" s="1"/>
  <c r="L29" i="28"/>
  <c r="K29" i="28"/>
  <c r="J29" i="28"/>
  <c r="I29" i="28"/>
  <c r="I40" i="28" s="1"/>
  <c r="H29" i="28"/>
  <c r="G29" i="28"/>
  <c r="F29" i="28"/>
  <c r="E29" i="28"/>
  <c r="D29" i="28"/>
  <c r="C29" i="28"/>
  <c r="B29" i="28"/>
  <c r="A29" i="28"/>
  <c r="S28" i="28"/>
  <c r="Q28" i="28"/>
  <c r="P28" i="28"/>
  <c r="O28" i="28"/>
  <c r="N28" i="28"/>
  <c r="N40" i="28" s="1"/>
  <c r="M28" i="28"/>
  <c r="L28" i="28"/>
  <c r="K28" i="28"/>
  <c r="J28" i="28"/>
  <c r="J40" i="28" s="1"/>
  <c r="I28" i="28"/>
  <c r="H28" i="28"/>
  <c r="G28" i="28"/>
  <c r="F28" i="28"/>
  <c r="F40" i="28" s="1"/>
  <c r="E28" i="28"/>
  <c r="D28" i="28"/>
  <c r="C28" i="28"/>
  <c r="B28" i="28"/>
  <c r="A28" i="28"/>
  <c r="P26" i="28"/>
  <c r="N26" i="28"/>
  <c r="L26" i="28"/>
  <c r="J26" i="28"/>
  <c r="H26" i="28"/>
  <c r="F26" i="28"/>
  <c r="R18" i="28"/>
  <c r="Q18" i="28"/>
  <c r="P18" i="28"/>
  <c r="O18" i="28"/>
  <c r="N15" i="30" s="1"/>
  <c r="N18" i="28"/>
  <c r="M18" i="28"/>
  <c r="L18" i="28"/>
  <c r="K18" i="28"/>
  <c r="J18" i="28"/>
  <c r="I18" i="28"/>
  <c r="H18" i="28"/>
  <c r="G18" i="28"/>
  <c r="F18" i="28"/>
  <c r="E18" i="28"/>
  <c r="D18" i="28"/>
  <c r="S17" i="28"/>
  <c r="R17" i="28"/>
  <c r="S16" i="28"/>
  <c r="R16" i="28"/>
  <c r="S15" i="28"/>
  <c r="R15" i="28"/>
  <c r="S14" i="28"/>
  <c r="R14" i="28"/>
  <c r="S13" i="28"/>
  <c r="R13" i="28"/>
  <c r="S12" i="28"/>
  <c r="R12" i="28"/>
  <c r="S11" i="28"/>
  <c r="R11" i="28"/>
  <c r="S10" i="28"/>
  <c r="R10" i="28"/>
  <c r="S9" i="28"/>
  <c r="R9" i="28"/>
  <c r="S8" i="28"/>
  <c r="R8" i="28"/>
  <c r="S7" i="28"/>
  <c r="R7" i="28"/>
  <c r="S6" i="28"/>
  <c r="R6" i="28"/>
  <c r="P4" i="28"/>
  <c r="N4" i="28"/>
  <c r="L4" i="28"/>
  <c r="J4" i="28"/>
  <c r="H4" i="28"/>
  <c r="F4" i="28"/>
  <c r="N21" i="27"/>
  <c r="F21" i="27"/>
  <c r="P20" i="27"/>
  <c r="O20" i="27"/>
  <c r="N20" i="27"/>
  <c r="M20" i="27"/>
  <c r="L20" i="27"/>
  <c r="K20" i="27"/>
  <c r="J20" i="27"/>
  <c r="I20" i="27"/>
  <c r="H20" i="27"/>
  <c r="G20" i="27"/>
  <c r="F20" i="27"/>
  <c r="R20" i="27" s="1"/>
  <c r="E20" i="27"/>
  <c r="Q20" i="27" s="1"/>
  <c r="D20" i="27"/>
  <c r="C20" i="27"/>
  <c r="B20" i="27"/>
  <c r="A20" i="27"/>
  <c r="P19" i="27"/>
  <c r="O19" i="27"/>
  <c r="N19" i="27"/>
  <c r="M19" i="27"/>
  <c r="L19" i="27"/>
  <c r="K19" i="27"/>
  <c r="J19" i="27"/>
  <c r="J21" i="27" s="1"/>
  <c r="I19" i="27"/>
  <c r="H19" i="27"/>
  <c r="G19" i="27"/>
  <c r="F19" i="27"/>
  <c r="E19" i="27"/>
  <c r="D19" i="27"/>
  <c r="R19" i="27" s="1"/>
  <c r="C19" i="27"/>
  <c r="Q19" i="27" s="1"/>
  <c r="B19" i="27"/>
  <c r="A19" i="27"/>
  <c r="R18" i="27"/>
  <c r="P18" i="27"/>
  <c r="P21" i="27" s="1"/>
  <c r="O18" i="27"/>
  <c r="O21" i="27" s="1"/>
  <c r="N18" i="27"/>
  <c r="M18" i="27"/>
  <c r="M21" i="27" s="1"/>
  <c r="L18" i="27"/>
  <c r="L21" i="27" s="1"/>
  <c r="K18" i="27"/>
  <c r="K21" i="27" s="1"/>
  <c r="J18" i="27"/>
  <c r="I18" i="27"/>
  <c r="I21" i="27" s="1"/>
  <c r="H18" i="27"/>
  <c r="H21" i="27" s="1"/>
  <c r="G18" i="27"/>
  <c r="G21" i="27" s="1"/>
  <c r="F18" i="27"/>
  <c r="E18" i="27"/>
  <c r="E21" i="27" s="1"/>
  <c r="D18" i="27"/>
  <c r="D21" i="27" s="1"/>
  <c r="C18" i="27"/>
  <c r="C21" i="27" s="1"/>
  <c r="O16" i="27"/>
  <c r="M16" i="27"/>
  <c r="K16" i="27"/>
  <c r="I16" i="27"/>
  <c r="G16" i="27"/>
  <c r="E16" i="27"/>
  <c r="P9" i="27"/>
  <c r="O9" i="27"/>
  <c r="O14" i="30" s="1"/>
  <c r="N9" i="27"/>
  <c r="N14" i="30" s="1"/>
  <c r="M9" i="27"/>
  <c r="M14" i="30" s="1"/>
  <c r="L9" i="27"/>
  <c r="L14" i="30" s="1"/>
  <c r="K9" i="27"/>
  <c r="K14" i="30" s="1"/>
  <c r="J9" i="27"/>
  <c r="I9" i="27"/>
  <c r="I14" i="30" s="1"/>
  <c r="H9" i="27"/>
  <c r="H14" i="30" s="1"/>
  <c r="G9" i="27"/>
  <c r="G14" i="30" s="1"/>
  <c r="F9" i="27"/>
  <c r="E9" i="27"/>
  <c r="E14" i="30" s="1"/>
  <c r="D9" i="27"/>
  <c r="D15" i="29" s="1"/>
  <c r="C9" i="27"/>
  <c r="C14" i="30" s="1"/>
  <c r="R8" i="27"/>
  <c r="Q8" i="27"/>
  <c r="R7" i="27"/>
  <c r="Q7" i="27"/>
  <c r="R6" i="27"/>
  <c r="R9" i="27" s="1"/>
  <c r="L15" i="29" s="1"/>
  <c r="Q6" i="27"/>
  <c r="Q9" i="27" s="1"/>
  <c r="K15" i="29" s="1"/>
  <c r="O4" i="27"/>
  <c r="M4" i="27"/>
  <c r="K4" i="27"/>
  <c r="I4" i="27"/>
  <c r="G4" i="27"/>
  <c r="E4" i="27"/>
  <c r="R20" i="26"/>
  <c r="P20" i="26"/>
  <c r="P21" i="26" s="1"/>
  <c r="O20" i="26"/>
  <c r="N20" i="26"/>
  <c r="M20" i="26"/>
  <c r="L20" i="26"/>
  <c r="K20" i="26"/>
  <c r="J20" i="26"/>
  <c r="I20" i="26"/>
  <c r="H20" i="26"/>
  <c r="H21" i="26" s="1"/>
  <c r="G20" i="26"/>
  <c r="F20" i="26"/>
  <c r="E20" i="26"/>
  <c r="D20" i="26"/>
  <c r="C20" i="26"/>
  <c r="Q20" i="26" s="1"/>
  <c r="B20" i="26"/>
  <c r="A20" i="26"/>
  <c r="P19" i="26"/>
  <c r="O19" i="26"/>
  <c r="N19" i="26"/>
  <c r="M19" i="26"/>
  <c r="L19" i="26"/>
  <c r="K19" i="26"/>
  <c r="J19" i="26"/>
  <c r="J21" i="26" s="1"/>
  <c r="I19" i="26"/>
  <c r="H19" i="26"/>
  <c r="G19" i="26"/>
  <c r="F19" i="26"/>
  <c r="R19" i="26" s="1"/>
  <c r="E19" i="26"/>
  <c r="Q19" i="26" s="1"/>
  <c r="D19" i="26"/>
  <c r="C19" i="26"/>
  <c r="B19" i="26"/>
  <c r="A19" i="26"/>
  <c r="P18" i="26"/>
  <c r="O18" i="26"/>
  <c r="O21" i="26" s="1"/>
  <c r="N18" i="26"/>
  <c r="N21" i="26" s="1"/>
  <c r="M18" i="26"/>
  <c r="M21" i="26" s="1"/>
  <c r="L18" i="26"/>
  <c r="L21" i="26" s="1"/>
  <c r="K18" i="26"/>
  <c r="K21" i="26" s="1"/>
  <c r="J18" i="26"/>
  <c r="I18" i="26"/>
  <c r="I21" i="26" s="1"/>
  <c r="H18" i="26"/>
  <c r="G18" i="26"/>
  <c r="G21" i="26" s="1"/>
  <c r="F18" i="26"/>
  <c r="F21" i="26" s="1"/>
  <c r="E18" i="26"/>
  <c r="E21" i="26" s="1"/>
  <c r="D18" i="26"/>
  <c r="D21" i="26" s="1"/>
  <c r="C18" i="26"/>
  <c r="C21" i="26" s="1"/>
  <c r="B18" i="26"/>
  <c r="A18" i="26"/>
  <c r="O16" i="26"/>
  <c r="M16" i="26"/>
  <c r="K16" i="26"/>
  <c r="I16" i="26"/>
  <c r="G16" i="26"/>
  <c r="E16" i="26"/>
  <c r="P9" i="26"/>
  <c r="O9" i="26"/>
  <c r="N9" i="26"/>
  <c r="M9" i="26"/>
  <c r="L9" i="26"/>
  <c r="K9" i="26"/>
  <c r="J9" i="26"/>
  <c r="I9" i="26"/>
  <c r="H9" i="26"/>
  <c r="G9" i="26"/>
  <c r="F9" i="26"/>
  <c r="E9" i="26"/>
  <c r="D9" i="26"/>
  <c r="C9" i="26"/>
  <c r="R8" i="26"/>
  <c r="Q8" i="26"/>
  <c r="R7" i="26"/>
  <c r="Q7" i="26"/>
  <c r="R6" i="26"/>
  <c r="R9" i="26" s="1"/>
  <c r="Q6" i="26"/>
  <c r="Q9" i="26" s="1"/>
  <c r="O4" i="26"/>
  <c r="M4" i="26"/>
  <c r="K4" i="26"/>
  <c r="I4" i="26"/>
  <c r="G4" i="26"/>
  <c r="E4" i="26"/>
  <c r="T39" i="25"/>
  <c r="S39" i="25"/>
  <c r="R39" i="25"/>
  <c r="Q39" i="25"/>
  <c r="P39" i="25"/>
  <c r="O39" i="25"/>
  <c r="N39" i="25"/>
  <c r="M39" i="25"/>
  <c r="L39" i="25"/>
  <c r="K39" i="25"/>
  <c r="J39" i="25"/>
  <c r="I39" i="25"/>
  <c r="U39" i="25" s="1"/>
  <c r="G39" i="25"/>
  <c r="F39" i="25"/>
  <c r="E39" i="25"/>
  <c r="D39" i="25"/>
  <c r="C39" i="25"/>
  <c r="B39" i="25"/>
  <c r="A39" i="25"/>
  <c r="T38" i="25"/>
  <c r="S38" i="25"/>
  <c r="R38" i="25"/>
  <c r="Q38" i="25"/>
  <c r="P38" i="25"/>
  <c r="O38" i="25"/>
  <c r="N38" i="25"/>
  <c r="M38" i="25"/>
  <c r="L38" i="25"/>
  <c r="K38" i="25"/>
  <c r="J38" i="25"/>
  <c r="I38" i="25"/>
  <c r="G38" i="25"/>
  <c r="U38" i="25" s="1"/>
  <c r="F38" i="25"/>
  <c r="E38" i="25"/>
  <c r="D38" i="25"/>
  <c r="C38" i="25"/>
  <c r="B38" i="25"/>
  <c r="A38" i="25"/>
  <c r="T37" i="25"/>
  <c r="S37" i="25"/>
  <c r="R37" i="25"/>
  <c r="Q37" i="25"/>
  <c r="P37" i="25"/>
  <c r="O37" i="25"/>
  <c r="N37" i="25"/>
  <c r="M37" i="25"/>
  <c r="L37" i="25"/>
  <c r="K37" i="25"/>
  <c r="J37" i="25"/>
  <c r="I37" i="25"/>
  <c r="U37" i="25" s="1"/>
  <c r="G37" i="25"/>
  <c r="F37" i="25"/>
  <c r="E37" i="25"/>
  <c r="D37" i="25"/>
  <c r="C37" i="25"/>
  <c r="B37" i="25"/>
  <c r="A37" i="25"/>
  <c r="T36" i="25"/>
  <c r="S36" i="25"/>
  <c r="R36" i="25"/>
  <c r="Q36" i="25"/>
  <c r="P36" i="25"/>
  <c r="O36" i="25"/>
  <c r="N36" i="25"/>
  <c r="M36" i="25"/>
  <c r="L36" i="25"/>
  <c r="K36" i="25"/>
  <c r="J36" i="25"/>
  <c r="I36" i="25"/>
  <c r="G36" i="25"/>
  <c r="F36" i="25"/>
  <c r="E36" i="25"/>
  <c r="D36" i="25"/>
  <c r="C36" i="25"/>
  <c r="B36" i="25"/>
  <c r="A36" i="25"/>
  <c r="T35" i="25"/>
  <c r="S35" i="25"/>
  <c r="R35" i="25"/>
  <c r="Q35" i="25"/>
  <c r="P35" i="25"/>
  <c r="O35" i="25"/>
  <c r="N35" i="25"/>
  <c r="M35" i="25"/>
  <c r="L35" i="25"/>
  <c r="K35" i="25"/>
  <c r="J35" i="25"/>
  <c r="I35" i="25"/>
  <c r="U35" i="25" s="1"/>
  <c r="G35" i="25"/>
  <c r="F35" i="25"/>
  <c r="E35" i="25"/>
  <c r="D35" i="25"/>
  <c r="C35" i="25"/>
  <c r="B35" i="25"/>
  <c r="A35" i="25"/>
  <c r="T34" i="25"/>
  <c r="S34" i="25"/>
  <c r="R34" i="25"/>
  <c r="Q34" i="25"/>
  <c r="P34" i="25"/>
  <c r="O34" i="25"/>
  <c r="N34" i="25"/>
  <c r="M34" i="25"/>
  <c r="L34" i="25"/>
  <c r="K34" i="25"/>
  <c r="J34" i="25"/>
  <c r="I34" i="25"/>
  <c r="G34" i="25"/>
  <c r="F34" i="25"/>
  <c r="E34" i="25"/>
  <c r="D34" i="25"/>
  <c r="C34" i="25"/>
  <c r="B34" i="25"/>
  <c r="A34" i="25"/>
  <c r="T33" i="25"/>
  <c r="S33" i="25"/>
  <c r="R33" i="25"/>
  <c r="Q33" i="25"/>
  <c r="P33" i="25"/>
  <c r="O33" i="25"/>
  <c r="N33" i="25"/>
  <c r="M33" i="25"/>
  <c r="L33" i="25"/>
  <c r="K33" i="25"/>
  <c r="J33" i="25"/>
  <c r="I33" i="25"/>
  <c r="U33" i="25" s="1"/>
  <c r="G33" i="25"/>
  <c r="F33" i="25"/>
  <c r="E33" i="25"/>
  <c r="D33" i="25"/>
  <c r="C33" i="25"/>
  <c r="B33" i="25"/>
  <c r="A33" i="25"/>
  <c r="T32" i="25"/>
  <c r="S32" i="25"/>
  <c r="R32" i="25"/>
  <c r="Q32" i="25"/>
  <c r="P32" i="25"/>
  <c r="O32" i="25"/>
  <c r="N32" i="25"/>
  <c r="M32" i="25"/>
  <c r="L32" i="25"/>
  <c r="K32" i="25"/>
  <c r="J32" i="25"/>
  <c r="I32" i="25"/>
  <c r="G32" i="25"/>
  <c r="F32" i="25"/>
  <c r="E32" i="25"/>
  <c r="D32" i="25"/>
  <c r="C32" i="25"/>
  <c r="B32" i="25"/>
  <c r="A32" i="25"/>
  <c r="T31" i="25"/>
  <c r="S31" i="25"/>
  <c r="R31" i="25"/>
  <c r="Q31" i="25"/>
  <c r="P31" i="25"/>
  <c r="O31" i="25"/>
  <c r="N31" i="25"/>
  <c r="M31" i="25"/>
  <c r="L31" i="25"/>
  <c r="K31" i="25"/>
  <c r="J31" i="25"/>
  <c r="I31" i="25"/>
  <c r="U31" i="25" s="1"/>
  <c r="G31" i="25"/>
  <c r="F31" i="25"/>
  <c r="E31" i="25"/>
  <c r="D31" i="25"/>
  <c r="C31" i="25"/>
  <c r="B31" i="25"/>
  <c r="A31" i="25"/>
  <c r="T30" i="25"/>
  <c r="S30" i="25"/>
  <c r="R30" i="25"/>
  <c r="Q30" i="25"/>
  <c r="P30" i="25"/>
  <c r="O30" i="25"/>
  <c r="N30" i="25"/>
  <c r="M30" i="25"/>
  <c r="L30" i="25"/>
  <c r="K30" i="25"/>
  <c r="J30" i="25"/>
  <c r="I30" i="25"/>
  <c r="G30" i="25"/>
  <c r="U30" i="25" s="1"/>
  <c r="F30" i="25"/>
  <c r="E30" i="25"/>
  <c r="D30" i="25"/>
  <c r="C30" i="25"/>
  <c r="B30" i="25"/>
  <c r="A30" i="25"/>
  <c r="T29" i="25"/>
  <c r="S29" i="25"/>
  <c r="R29" i="25"/>
  <c r="Q29" i="25"/>
  <c r="Q40" i="25" s="1"/>
  <c r="P29" i="25"/>
  <c r="O29" i="25"/>
  <c r="N29" i="25"/>
  <c r="M29" i="25"/>
  <c r="M40" i="25" s="1"/>
  <c r="L29" i="25"/>
  <c r="K29" i="25"/>
  <c r="J29" i="25"/>
  <c r="I29" i="25"/>
  <c r="U29" i="25" s="1"/>
  <c r="H29" i="25"/>
  <c r="V29" i="25" s="1"/>
  <c r="G29" i="25"/>
  <c r="F29" i="25"/>
  <c r="E29" i="25"/>
  <c r="D29" i="25"/>
  <c r="C29" i="25"/>
  <c r="B29" i="25"/>
  <c r="A29" i="25"/>
  <c r="T28" i="25"/>
  <c r="T40" i="25" s="1"/>
  <c r="S28" i="25"/>
  <c r="R28" i="25"/>
  <c r="R40" i="25" s="1"/>
  <c r="Q28" i="25"/>
  <c r="P28" i="25"/>
  <c r="P40" i="25" s="1"/>
  <c r="O28" i="25"/>
  <c r="N28" i="25"/>
  <c r="N40" i="25" s="1"/>
  <c r="M28" i="25"/>
  <c r="L28" i="25"/>
  <c r="L40" i="25" s="1"/>
  <c r="K28" i="25"/>
  <c r="J28" i="25"/>
  <c r="V28" i="25" s="1"/>
  <c r="I28" i="25"/>
  <c r="H28" i="25"/>
  <c r="G28" i="25"/>
  <c r="F28" i="25"/>
  <c r="E28" i="25"/>
  <c r="D28" i="25"/>
  <c r="C28" i="25"/>
  <c r="B28" i="25"/>
  <c r="A28" i="25"/>
  <c r="S26" i="25"/>
  <c r="Q26" i="25"/>
  <c r="O26" i="25"/>
  <c r="M26" i="25"/>
  <c r="K26" i="25"/>
  <c r="I26" i="25"/>
  <c r="T18" i="25"/>
  <c r="S18" i="25"/>
  <c r="R18" i="25"/>
  <c r="N12" i="30" s="1"/>
  <c r="Q18" i="25"/>
  <c r="P18" i="25"/>
  <c r="O18" i="25"/>
  <c r="N18" i="25"/>
  <c r="J12" i="30" s="1"/>
  <c r="M18" i="25"/>
  <c r="L18" i="25"/>
  <c r="K18" i="25"/>
  <c r="J18" i="25"/>
  <c r="F13" i="29" s="1"/>
  <c r="I18" i="25"/>
  <c r="G18" i="25"/>
  <c r="V17" i="25"/>
  <c r="U17" i="25"/>
  <c r="H17" i="25"/>
  <c r="H39" i="25" s="1"/>
  <c r="V39" i="25" s="1"/>
  <c r="V16" i="25"/>
  <c r="U16" i="25"/>
  <c r="H16" i="25"/>
  <c r="H38" i="25" s="1"/>
  <c r="V38" i="25" s="1"/>
  <c r="U15" i="25"/>
  <c r="H15" i="25"/>
  <c r="H37" i="25" s="1"/>
  <c r="V37" i="25" s="1"/>
  <c r="U14" i="25"/>
  <c r="H14" i="25"/>
  <c r="V13" i="25"/>
  <c r="U13" i="25"/>
  <c r="H13" i="25"/>
  <c r="H35" i="25" s="1"/>
  <c r="V35" i="25" s="1"/>
  <c r="V12" i="25"/>
  <c r="U12" i="25"/>
  <c r="H12" i="25"/>
  <c r="H34" i="25" s="1"/>
  <c r="V34" i="25" s="1"/>
  <c r="U11" i="25"/>
  <c r="H11" i="25"/>
  <c r="H33" i="25" s="1"/>
  <c r="V33" i="25" s="1"/>
  <c r="U10" i="25"/>
  <c r="H10" i="25"/>
  <c r="V9" i="25"/>
  <c r="U9" i="25"/>
  <c r="H9" i="25"/>
  <c r="H31" i="25" s="1"/>
  <c r="V31" i="25" s="1"/>
  <c r="V8" i="25"/>
  <c r="U8" i="25"/>
  <c r="H8" i="25"/>
  <c r="H30" i="25" s="1"/>
  <c r="V30" i="25" s="1"/>
  <c r="V7" i="25"/>
  <c r="U7" i="25"/>
  <c r="V6" i="25"/>
  <c r="U6" i="25"/>
  <c r="U18" i="25" s="1"/>
  <c r="S4" i="25"/>
  <c r="Q4" i="25"/>
  <c r="O4" i="25"/>
  <c r="M4" i="25"/>
  <c r="K4" i="25"/>
  <c r="I4" i="25"/>
  <c r="S14" i="24"/>
  <c r="R14" i="24"/>
  <c r="Q14" i="24"/>
  <c r="P14" i="24"/>
  <c r="O14" i="24"/>
  <c r="N14" i="24"/>
  <c r="M14" i="24"/>
  <c r="L14" i="24"/>
  <c r="K14" i="24"/>
  <c r="J14" i="24"/>
  <c r="I14" i="24"/>
  <c r="H14" i="24"/>
  <c r="G14" i="24"/>
  <c r="U14" i="24" s="1"/>
  <c r="F14" i="24"/>
  <c r="T14" i="24" s="1"/>
  <c r="E14" i="24"/>
  <c r="D14" i="24"/>
  <c r="C14" i="24"/>
  <c r="B14" i="24"/>
  <c r="A14" i="24"/>
  <c r="R12" i="24"/>
  <c r="P12" i="24"/>
  <c r="N12" i="24"/>
  <c r="L12" i="24"/>
  <c r="J12" i="24"/>
  <c r="H12" i="24"/>
  <c r="U6" i="24"/>
  <c r="T6" i="24"/>
  <c r="R4" i="24"/>
  <c r="P4" i="24"/>
  <c r="N4" i="24"/>
  <c r="L4" i="24"/>
  <c r="J4" i="24"/>
  <c r="H4" i="24"/>
  <c r="L97" i="23"/>
  <c r="P96" i="23"/>
  <c r="O96" i="23"/>
  <c r="N96" i="23"/>
  <c r="R96" i="23" s="1"/>
  <c r="M96" i="23"/>
  <c r="K96" i="23"/>
  <c r="J96" i="23"/>
  <c r="I96" i="23"/>
  <c r="H96" i="23"/>
  <c r="G96" i="23"/>
  <c r="F96" i="23"/>
  <c r="E96" i="23"/>
  <c r="D96" i="23"/>
  <c r="C96" i="23"/>
  <c r="B96" i="23"/>
  <c r="A96" i="23"/>
  <c r="P95" i="23"/>
  <c r="O95" i="23"/>
  <c r="N95" i="23"/>
  <c r="M95" i="23"/>
  <c r="K95" i="23"/>
  <c r="J95" i="23"/>
  <c r="I95" i="23"/>
  <c r="H95" i="23"/>
  <c r="G95" i="23"/>
  <c r="F95" i="23"/>
  <c r="E95" i="23"/>
  <c r="D95" i="23"/>
  <c r="R95" i="23" s="1"/>
  <c r="C95" i="23"/>
  <c r="B95" i="23"/>
  <c r="A95" i="23"/>
  <c r="P94" i="23"/>
  <c r="O94" i="23"/>
  <c r="N94" i="23"/>
  <c r="M94" i="23"/>
  <c r="K94" i="23"/>
  <c r="J94" i="23"/>
  <c r="I94" i="23"/>
  <c r="H94" i="23"/>
  <c r="G94" i="23"/>
  <c r="F94" i="23"/>
  <c r="E94" i="23"/>
  <c r="D94" i="23"/>
  <c r="C94" i="23"/>
  <c r="Q94" i="23" s="1"/>
  <c r="B94" i="23"/>
  <c r="A94" i="23"/>
  <c r="P93" i="23"/>
  <c r="O93" i="23"/>
  <c r="N93" i="23"/>
  <c r="M93" i="23"/>
  <c r="Q93" i="23" s="1"/>
  <c r="K93" i="23"/>
  <c r="J93" i="23"/>
  <c r="I93" i="23"/>
  <c r="H93" i="23"/>
  <c r="G93" i="23"/>
  <c r="F93" i="23"/>
  <c r="E93" i="23"/>
  <c r="D93" i="23"/>
  <c r="R93" i="23" s="1"/>
  <c r="C93" i="23"/>
  <c r="B93" i="23"/>
  <c r="A93" i="23"/>
  <c r="R92" i="23"/>
  <c r="P92" i="23"/>
  <c r="O92" i="23"/>
  <c r="N92" i="23"/>
  <c r="M92" i="23"/>
  <c r="K92" i="23"/>
  <c r="J92" i="23"/>
  <c r="I92" i="23"/>
  <c r="H92" i="23"/>
  <c r="G92" i="23"/>
  <c r="F92" i="23"/>
  <c r="E92" i="23"/>
  <c r="D92" i="23"/>
  <c r="C92" i="23"/>
  <c r="Q92" i="23" s="1"/>
  <c r="B92" i="23"/>
  <c r="A92" i="23"/>
  <c r="P91" i="23"/>
  <c r="O91" i="23"/>
  <c r="N91" i="23"/>
  <c r="M91" i="23"/>
  <c r="K91" i="23"/>
  <c r="J91" i="23"/>
  <c r="I91" i="23"/>
  <c r="H91" i="23"/>
  <c r="G91" i="23"/>
  <c r="F91" i="23"/>
  <c r="E91" i="23"/>
  <c r="D91" i="23"/>
  <c r="C91" i="23"/>
  <c r="B91" i="23"/>
  <c r="A91" i="23"/>
  <c r="P90" i="23"/>
  <c r="O90" i="23"/>
  <c r="N90" i="23"/>
  <c r="M90" i="23"/>
  <c r="K90" i="23"/>
  <c r="J90" i="23"/>
  <c r="I90" i="23"/>
  <c r="H90" i="23"/>
  <c r="G90" i="23"/>
  <c r="F90" i="23"/>
  <c r="E90" i="23"/>
  <c r="D90" i="23"/>
  <c r="C90" i="23"/>
  <c r="Q90" i="23" s="1"/>
  <c r="B90" i="23"/>
  <c r="A90" i="23"/>
  <c r="P89" i="23"/>
  <c r="O89" i="23"/>
  <c r="N89" i="23"/>
  <c r="M89" i="23"/>
  <c r="Q89" i="23" s="1"/>
  <c r="K89" i="23"/>
  <c r="J89" i="23"/>
  <c r="I89" i="23"/>
  <c r="H89" i="23"/>
  <c r="G89" i="23"/>
  <c r="F89" i="23"/>
  <c r="E89" i="23"/>
  <c r="D89" i="23"/>
  <c r="R89" i="23" s="1"/>
  <c r="C89" i="23"/>
  <c r="B89" i="23"/>
  <c r="A89" i="23"/>
  <c r="P88" i="23"/>
  <c r="O88" i="23"/>
  <c r="N88" i="23"/>
  <c r="R88" i="23" s="1"/>
  <c r="M88" i="23"/>
  <c r="K88" i="23"/>
  <c r="J88" i="23"/>
  <c r="I88" i="23"/>
  <c r="H88" i="23"/>
  <c r="G88" i="23"/>
  <c r="F88" i="23"/>
  <c r="E88" i="23"/>
  <c r="D88" i="23"/>
  <c r="C88" i="23"/>
  <c r="B88" i="23"/>
  <c r="A88" i="23"/>
  <c r="P87" i="23"/>
  <c r="O87" i="23"/>
  <c r="N87" i="23"/>
  <c r="M87" i="23"/>
  <c r="K87" i="23"/>
  <c r="J87" i="23"/>
  <c r="I87" i="23"/>
  <c r="H87" i="23"/>
  <c r="G87" i="23"/>
  <c r="F87" i="23"/>
  <c r="E87" i="23"/>
  <c r="D87" i="23"/>
  <c r="R87" i="23" s="1"/>
  <c r="C87" i="23"/>
  <c r="B87" i="23"/>
  <c r="A87" i="23"/>
  <c r="P86" i="23"/>
  <c r="O86" i="23"/>
  <c r="N86" i="23"/>
  <c r="M86" i="23"/>
  <c r="K86" i="23"/>
  <c r="J86" i="23"/>
  <c r="I86" i="23"/>
  <c r="H86" i="23"/>
  <c r="G86" i="23"/>
  <c r="F86" i="23"/>
  <c r="E86" i="23"/>
  <c r="D86" i="23"/>
  <c r="C86" i="23"/>
  <c r="Q86" i="23" s="1"/>
  <c r="B86" i="23"/>
  <c r="A86" i="23"/>
  <c r="P85" i="23"/>
  <c r="O85" i="23"/>
  <c r="N85" i="23"/>
  <c r="M85" i="23"/>
  <c r="Q85" i="23" s="1"/>
  <c r="K85" i="23"/>
  <c r="J85" i="23"/>
  <c r="I85" i="23"/>
  <c r="H85" i="23"/>
  <c r="G85" i="23"/>
  <c r="F85" i="23"/>
  <c r="E85" i="23"/>
  <c r="D85" i="23"/>
  <c r="R85" i="23" s="1"/>
  <c r="C85" i="23"/>
  <c r="B85" i="23"/>
  <c r="A85" i="23"/>
  <c r="R84" i="23"/>
  <c r="P84" i="23"/>
  <c r="O84" i="23"/>
  <c r="N84" i="23"/>
  <c r="M84" i="23"/>
  <c r="K84" i="23"/>
  <c r="J84" i="23"/>
  <c r="I84" i="23"/>
  <c r="H84" i="23"/>
  <c r="G84" i="23"/>
  <c r="F84" i="23"/>
  <c r="E84" i="23"/>
  <c r="D84" i="23"/>
  <c r="C84" i="23"/>
  <c r="Q84" i="23" s="1"/>
  <c r="B84" i="23"/>
  <c r="A84" i="23"/>
  <c r="P83" i="23"/>
  <c r="O83" i="23"/>
  <c r="N83" i="23"/>
  <c r="M83" i="23"/>
  <c r="K83" i="23"/>
  <c r="J83" i="23"/>
  <c r="I83" i="23"/>
  <c r="H83" i="23"/>
  <c r="G83" i="23"/>
  <c r="F83" i="23"/>
  <c r="E83" i="23"/>
  <c r="D83" i="23"/>
  <c r="C83" i="23"/>
  <c r="B83" i="23"/>
  <c r="A83" i="23"/>
  <c r="P82" i="23"/>
  <c r="O82" i="23"/>
  <c r="N82" i="23"/>
  <c r="M82" i="23"/>
  <c r="K82" i="23"/>
  <c r="J82" i="23"/>
  <c r="I82" i="23"/>
  <c r="H82" i="23"/>
  <c r="G82" i="23"/>
  <c r="F82" i="23"/>
  <c r="E82" i="23"/>
  <c r="D82" i="23"/>
  <c r="C82" i="23"/>
  <c r="Q82" i="23" s="1"/>
  <c r="B82" i="23"/>
  <c r="A82" i="23"/>
  <c r="P81" i="23"/>
  <c r="O81" i="23"/>
  <c r="N81" i="23"/>
  <c r="M81" i="23"/>
  <c r="Q81" i="23" s="1"/>
  <c r="K81" i="23"/>
  <c r="J81" i="23"/>
  <c r="I81" i="23"/>
  <c r="H81" i="23"/>
  <c r="G81" i="23"/>
  <c r="F81" i="23"/>
  <c r="E81" i="23"/>
  <c r="D81" i="23"/>
  <c r="R81" i="23" s="1"/>
  <c r="C81" i="23"/>
  <c r="B81" i="23"/>
  <c r="A81" i="23"/>
  <c r="P80" i="23"/>
  <c r="O80" i="23"/>
  <c r="N80" i="23"/>
  <c r="R80" i="23" s="1"/>
  <c r="M80" i="23"/>
  <c r="K80" i="23"/>
  <c r="J80" i="23"/>
  <c r="I80" i="23"/>
  <c r="H80" i="23"/>
  <c r="G80" i="23"/>
  <c r="F80" i="23"/>
  <c r="E80" i="23"/>
  <c r="D80" i="23"/>
  <c r="C80" i="23"/>
  <c r="B80" i="23"/>
  <c r="A80" i="23"/>
  <c r="P79" i="23"/>
  <c r="O79" i="23"/>
  <c r="N79" i="23"/>
  <c r="M79" i="23"/>
  <c r="K79" i="23"/>
  <c r="J79" i="23"/>
  <c r="I79" i="23"/>
  <c r="H79" i="23"/>
  <c r="G79" i="23"/>
  <c r="F79" i="23"/>
  <c r="E79" i="23"/>
  <c r="D79" i="23"/>
  <c r="R79" i="23" s="1"/>
  <c r="C79" i="23"/>
  <c r="B79" i="23"/>
  <c r="A79" i="23"/>
  <c r="P78" i="23"/>
  <c r="O78" i="23"/>
  <c r="N78" i="23"/>
  <c r="M78" i="23"/>
  <c r="K78" i="23"/>
  <c r="J78" i="23"/>
  <c r="I78" i="23"/>
  <c r="H78" i="23"/>
  <c r="G78" i="23"/>
  <c r="F78" i="23"/>
  <c r="E78" i="23"/>
  <c r="D78" i="23"/>
  <c r="C78" i="23"/>
  <c r="Q78" i="23" s="1"/>
  <c r="B78" i="23"/>
  <c r="A78" i="23"/>
  <c r="P77" i="23"/>
  <c r="O77" i="23"/>
  <c r="N77" i="23"/>
  <c r="M77" i="23"/>
  <c r="Q77" i="23" s="1"/>
  <c r="K77" i="23"/>
  <c r="J77" i="23"/>
  <c r="I77" i="23"/>
  <c r="H77" i="23"/>
  <c r="G77" i="23"/>
  <c r="F77" i="23"/>
  <c r="E77" i="23"/>
  <c r="D77" i="23"/>
  <c r="R77" i="23" s="1"/>
  <c r="C77" i="23"/>
  <c r="B77" i="23"/>
  <c r="A77" i="23"/>
  <c r="R76" i="23"/>
  <c r="P76" i="23"/>
  <c r="O76" i="23"/>
  <c r="N76" i="23"/>
  <c r="M76" i="23"/>
  <c r="K76" i="23"/>
  <c r="J76" i="23"/>
  <c r="I76" i="23"/>
  <c r="H76" i="23"/>
  <c r="G76" i="23"/>
  <c r="F76" i="23"/>
  <c r="E76" i="23"/>
  <c r="Q76" i="23" s="1"/>
  <c r="D76" i="23"/>
  <c r="C76" i="23"/>
  <c r="B76" i="23"/>
  <c r="A76" i="23"/>
  <c r="P75" i="23"/>
  <c r="O75" i="23"/>
  <c r="N75" i="23"/>
  <c r="M75" i="23"/>
  <c r="K75" i="23"/>
  <c r="J75" i="23"/>
  <c r="I75" i="23"/>
  <c r="H75" i="23"/>
  <c r="G75" i="23"/>
  <c r="F75" i="23"/>
  <c r="R75" i="23" s="1"/>
  <c r="E75" i="23"/>
  <c r="D75" i="23"/>
  <c r="C75" i="23"/>
  <c r="B75" i="23"/>
  <c r="A75" i="23"/>
  <c r="P74" i="23"/>
  <c r="O74" i="23"/>
  <c r="N74" i="23"/>
  <c r="M74" i="23"/>
  <c r="K74" i="23"/>
  <c r="J74" i="23"/>
  <c r="I74" i="23"/>
  <c r="H74" i="23"/>
  <c r="G74" i="23"/>
  <c r="F74" i="23"/>
  <c r="R74" i="23" s="1"/>
  <c r="E74" i="23"/>
  <c r="D74" i="23"/>
  <c r="C74" i="23"/>
  <c r="Q74" i="23" s="1"/>
  <c r="B74" i="23"/>
  <c r="A74" i="23"/>
  <c r="P73" i="23"/>
  <c r="O73" i="23"/>
  <c r="N73" i="23"/>
  <c r="M73" i="23"/>
  <c r="Q73" i="23" s="1"/>
  <c r="K73" i="23"/>
  <c r="J73" i="23"/>
  <c r="I73" i="23"/>
  <c r="H73" i="23"/>
  <c r="G73" i="23"/>
  <c r="F73" i="23"/>
  <c r="E73" i="23"/>
  <c r="D73" i="23"/>
  <c r="R73" i="23" s="1"/>
  <c r="C73" i="23"/>
  <c r="B73" i="23"/>
  <c r="A73" i="23"/>
  <c r="P72" i="23"/>
  <c r="O72" i="23"/>
  <c r="N72" i="23"/>
  <c r="R72" i="23" s="1"/>
  <c r="M72" i="23"/>
  <c r="K72" i="23"/>
  <c r="J72" i="23"/>
  <c r="I72" i="23"/>
  <c r="H72" i="23"/>
  <c r="G72" i="23"/>
  <c r="F72" i="23"/>
  <c r="E72" i="23"/>
  <c r="Q72" i="23" s="1"/>
  <c r="D72" i="23"/>
  <c r="C72" i="23"/>
  <c r="B72" i="23"/>
  <c r="A72" i="23"/>
  <c r="P71" i="23"/>
  <c r="O71" i="23"/>
  <c r="N71" i="23"/>
  <c r="M71" i="23"/>
  <c r="K71" i="23"/>
  <c r="J71" i="23"/>
  <c r="I71" i="23"/>
  <c r="H71" i="23"/>
  <c r="G71" i="23"/>
  <c r="F71" i="23"/>
  <c r="R71" i="23" s="1"/>
  <c r="E71" i="23"/>
  <c r="Q71" i="23" s="1"/>
  <c r="D71" i="23"/>
  <c r="C71" i="23"/>
  <c r="B71" i="23"/>
  <c r="A71" i="23"/>
  <c r="P70" i="23"/>
  <c r="O70" i="23"/>
  <c r="N70" i="23"/>
  <c r="M70" i="23"/>
  <c r="K70" i="23"/>
  <c r="J70" i="23"/>
  <c r="I70" i="23"/>
  <c r="H70" i="23"/>
  <c r="G70" i="23"/>
  <c r="F70" i="23"/>
  <c r="E70" i="23"/>
  <c r="D70" i="23"/>
  <c r="C70" i="23"/>
  <c r="Q70" i="23" s="1"/>
  <c r="B70" i="23"/>
  <c r="A70" i="23"/>
  <c r="P69" i="23"/>
  <c r="O69" i="23"/>
  <c r="N69" i="23"/>
  <c r="M69" i="23"/>
  <c r="Q69" i="23" s="1"/>
  <c r="K69" i="23"/>
  <c r="J69" i="23"/>
  <c r="I69" i="23"/>
  <c r="H69" i="23"/>
  <c r="G69" i="23"/>
  <c r="F69" i="23"/>
  <c r="E69" i="23"/>
  <c r="D69" i="23"/>
  <c r="R69" i="23" s="1"/>
  <c r="C69" i="23"/>
  <c r="B69" i="23"/>
  <c r="A69" i="23"/>
  <c r="R68" i="23"/>
  <c r="P68" i="23"/>
  <c r="O68" i="23"/>
  <c r="N68" i="23"/>
  <c r="M68" i="23"/>
  <c r="K68" i="23"/>
  <c r="J68" i="23"/>
  <c r="I68" i="23"/>
  <c r="H68" i="23"/>
  <c r="G68" i="23"/>
  <c r="F68" i="23"/>
  <c r="E68" i="23"/>
  <c r="Q68" i="23" s="1"/>
  <c r="D68" i="23"/>
  <c r="C68" i="23"/>
  <c r="B68" i="23"/>
  <c r="A68" i="23"/>
  <c r="P67" i="23"/>
  <c r="O67" i="23"/>
  <c r="N67" i="23"/>
  <c r="M67" i="23"/>
  <c r="K67" i="23"/>
  <c r="J67" i="23"/>
  <c r="I67" i="23"/>
  <c r="H67" i="23"/>
  <c r="G67" i="23"/>
  <c r="F67" i="23"/>
  <c r="R67" i="23" s="1"/>
  <c r="E67" i="23"/>
  <c r="D67" i="23"/>
  <c r="C67" i="23"/>
  <c r="B67" i="23"/>
  <c r="A67" i="23"/>
  <c r="P66" i="23"/>
  <c r="O66" i="23"/>
  <c r="N66" i="23"/>
  <c r="M66" i="23"/>
  <c r="K66" i="23"/>
  <c r="J66" i="23"/>
  <c r="I66" i="23"/>
  <c r="H66" i="23"/>
  <c r="G66" i="23"/>
  <c r="F66" i="23"/>
  <c r="R66" i="23" s="1"/>
  <c r="E66" i="23"/>
  <c r="D66" i="23"/>
  <c r="C66" i="23"/>
  <c r="Q66" i="23" s="1"/>
  <c r="B66" i="23"/>
  <c r="A66" i="23"/>
  <c r="P65" i="23"/>
  <c r="O65" i="23"/>
  <c r="N65" i="23"/>
  <c r="M65" i="23"/>
  <c r="Q65" i="23" s="1"/>
  <c r="K65" i="23"/>
  <c r="J65" i="23"/>
  <c r="I65" i="23"/>
  <c r="H65" i="23"/>
  <c r="G65" i="23"/>
  <c r="F65" i="23"/>
  <c r="E65" i="23"/>
  <c r="D65" i="23"/>
  <c r="R65" i="23" s="1"/>
  <c r="C65" i="23"/>
  <c r="B65" i="23"/>
  <c r="A65" i="23"/>
  <c r="P64" i="23"/>
  <c r="O64" i="23"/>
  <c r="N64" i="23"/>
  <c r="R64" i="23" s="1"/>
  <c r="M64" i="23"/>
  <c r="K64" i="23"/>
  <c r="J64" i="23"/>
  <c r="I64" i="23"/>
  <c r="H64" i="23"/>
  <c r="G64" i="23"/>
  <c r="F64" i="23"/>
  <c r="E64" i="23"/>
  <c r="Q64" i="23" s="1"/>
  <c r="D64" i="23"/>
  <c r="C64" i="23"/>
  <c r="B64" i="23"/>
  <c r="A64" i="23"/>
  <c r="P63" i="23"/>
  <c r="O63" i="23"/>
  <c r="N63" i="23"/>
  <c r="M63" i="23"/>
  <c r="K63" i="23"/>
  <c r="J63" i="23"/>
  <c r="I63" i="23"/>
  <c r="H63" i="23"/>
  <c r="G63" i="23"/>
  <c r="F63" i="23"/>
  <c r="R63" i="23" s="1"/>
  <c r="E63" i="23"/>
  <c r="Q63" i="23" s="1"/>
  <c r="D63" i="23"/>
  <c r="C63" i="23"/>
  <c r="B63" i="23"/>
  <c r="A63" i="23"/>
  <c r="P62" i="23"/>
  <c r="O62" i="23"/>
  <c r="N62" i="23"/>
  <c r="M62" i="23"/>
  <c r="K62" i="23"/>
  <c r="J62" i="23"/>
  <c r="I62" i="23"/>
  <c r="H62" i="23"/>
  <c r="G62" i="23"/>
  <c r="F62" i="23"/>
  <c r="E62" i="23"/>
  <c r="D62" i="23"/>
  <c r="C62" i="23"/>
  <c r="Q62" i="23" s="1"/>
  <c r="B62" i="23"/>
  <c r="A62" i="23"/>
  <c r="P61" i="23"/>
  <c r="O61" i="23"/>
  <c r="N61" i="23"/>
  <c r="M61" i="23"/>
  <c r="Q61" i="23" s="1"/>
  <c r="K61" i="23"/>
  <c r="J61" i="23"/>
  <c r="I61" i="23"/>
  <c r="H61" i="23"/>
  <c r="G61" i="23"/>
  <c r="F61" i="23"/>
  <c r="E61" i="23"/>
  <c r="D61" i="23"/>
  <c r="R61" i="23" s="1"/>
  <c r="C61" i="23"/>
  <c r="B61" i="23"/>
  <c r="A61" i="23"/>
  <c r="R60" i="23"/>
  <c r="P60" i="23"/>
  <c r="O60" i="23"/>
  <c r="N60" i="23"/>
  <c r="M60" i="23"/>
  <c r="K60" i="23"/>
  <c r="J60" i="23"/>
  <c r="I60" i="23"/>
  <c r="H60" i="23"/>
  <c r="G60" i="23"/>
  <c r="F60" i="23"/>
  <c r="E60" i="23"/>
  <c r="Q60" i="23" s="1"/>
  <c r="D60" i="23"/>
  <c r="C60" i="23"/>
  <c r="B60" i="23"/>
  <c r="A60" i="23"/>
  <c r="P59" i="23"/>
  <c r="O59" i="23"/>
  <c r="N59" i="23"/>
  <c r="M59" i="23"/>
  <c r="K59" i="23"/>
  <c r="J59" i="23"/>
  <c r="J97" i="23" s="1"/>
  <c r="I59" i="23"/>
  <c r="H59" i="23"/>
  <c r="G59" i="23"/>
  <c r="F59" i="23"/>
  <c r="F97" i="23" s="1"/>
  <c r="E59" i="23"/>
  <c r="D59" i="23"/>
  <c r="C59" i="23"/>
  <c r="B59" i="23"/>
  <c r="A59" i="23"/>
  <c r="P58" i="23"/>
  <c r="O58" i="23"/>
  <c r="N58" i="23"/>
  <c r="M58" i="23"/>
  <c r="K58" i="23"/>
  <c r="J58" i="23"/>
  <c r="I58" i="23"/>
  <c r="H58" i="23"/>
  <c r="G58" i="23"/>
  <c r="F58" i="23"/>
  <c r="R58" i="23" s="1"/>
  <c r="E58" i="23"/>
  <c r="D58" i="23"/>
  <c r="C58" i="23"/>
  <c r="Q58" i="23" s="1"/>
  <c r="B58" i="23"/>
  <c r="A58" i="23"/>
  <c r="P57" i="23"/>
  <c r="O57" i="23"/>
  <c r="N57" i="23"/>
  <c r="M57" i="23"/>
  <c r="Q57" i="23" s="1"/>
  <c r="K57" i="23"/>
  <c r="J57" i="23"/>
  <c r="I57" i="23"/>
  <c r="H57" i="23"/>
  <c r="G57" i="23"/>
  <c r="F57" i="23"/>
  <c r="E57" i="23"/>
  <c r="D57" i="23"/>
  <c r="R57" i="23" s="1"/>
  <c r="C57" i="23"/>
  <c r="B57" i="23"/>
  <c r="A57" i="23"/>
  <c r="P56" i="23"/>
  <c r="O56" i="23"/>
  <c r="N56" i="23"/>
  <c r="N97" i="23" s="1"/>
  <c r="M56" i="23"/>
  <c r="K56" i="23"/>
  <c r="J56" i="23"/>
  <c r="I56" i="23"/>
  <c r="I97" i="23" s="1"/>
  <c r="H56" i="23"/>
  <c r="G56" i="23"/>
  <c r="F56" i="23"/>
  <c r="E56" i="23"/>
  <c r="D56" i="23"/>
  <c r="C56" i="23"/>
  <c r="B56" i="23"/>
  <c r="A56" i="23"/>
  <c r="O54" i="23"/>
  <c r="M54" i="23"/>
  <c r="K54" i="23"/>
  <c r="I54" i="23"/>
  <c r="I4" i="23" s="1"/>
  <c r="G54" i="23"/>
  <c r="E54" i="23"/>
  <c r="P47" i="23"/>
  <c r="P11" i="29" s="1"/>
  <c r="O47" i="23"/>
  <c r="N47" i="23"/>
  <c r="M47" i="23"/>
  <c r="L47" i="23"/>
  <c r="L10" i="30" s="1"/>
  <c r="K47" i="23"/>
  <c r="J47" i="23"/>
  <c r="I47" i="23"/>
  <c r="H47" i="23"/>
  <c r="H10" i="30" s="1"/>
  <c r="G47" i="23"/>
  <c r="F47" i="23"/>
  <c r="E47" i="23"/>
  <c r="D47" i="23"/>
  <c r="D11" i="29" s="1"/>
  <c r="C47" i="23"/>
  <c r="R46" i="23"/>
  <c r="Q46" i="23"/>
  <c r="R45" i="23"/>
  <c r="Q45" i="23"/>
  <c r="R44" i="23"/>
  <c r="Q44" i="23"/>
  <c r="R43" i="23"/>
  <c r="Q43" i="23"/>
  <c r="R42" i="23"/>
  <c r="Q42" i="23"/>
  <c r="R41" i="23"/>
  <c r="Q41" i="23"/>
  <c r="R40" i="23"/>
  <c r="Q40" i="23"/>
  <c r="R39" i="23"/>
  <c r="Q39" i="23"/>
  <c r="R38" i="23"/>
  <c r="Q38" i="23"/>
  <c r="R37" i="23"/>
  <c r="Q37" i="23"/>
  <c r="R36" i="23"/>
  <c r="Q36" i="23"/>
  <c r="R35" i="23"/>
  <c r="Q35" i="23"/>
  <c r="R34" i="23"/>
  <c r="Q34" i="23"/>
  <c r="R33" i="23"/>
  <c r="Q33" i="23"/>
  <c r="R32" i="23"/>
  <c r="Q32" i="23"/>
  <c r="R31" i="23"/>
  <c r="Q31" i="23"/>
  <c r="R30" i="23"/>
  <c r="Q30" i="23"/>
  <c r="R29" i="23"/>
  <c r="Q29" i="23"/>
  <c r="R28" i="23"/>
  <c r="Q28" i="23"/>
  <c r="R27" i="23"/>
  <c r="Q27" i="23"/>
  <c r="R26" i="23"/>
  <c r="Q26" i="23"/>
  <c r="R25" i="23"/>
  <c r="Q25" i="23"/>
  <c r="R24" i="23"/>
  <c r="Q24" i="23"/>
  <c r="R23" i="23"/>
  <c r="Q23" i="23"/>
  <c r="R22" i="23"/>
  <c r="Q22" i="23"/>
  <c r="R21" i="23"/>
  <c r="Q21" i="23"/>
  <c r="R20" i="23"/>
  <c r="Q20" i="23"/>
  <c r="R19" i="23"/>
  <c r="Q19" i="23"/>
  <c r="R18" i="23"/>
  <c r="Q18" i="23"/>
  <c r="R17" i="23"/>
  <c r="Q17" i="23"/>
  <c r="R16" i="23"/>
  <c r="Q16" i="23"/>
  <c r="R15" i="23"/>
  <c r="Q15" i="23"/>
  <c r="R14" i="23"/>
  <c r="Q14" i="23"/>
  <c r="R13" i="23"/>
  <c r="Q13" i="23"/>
  <c r="R12" i="23"/>
  <c r="Q12" i="23"/>
  <c r="R11" i="23"/>
  <c r="Q11" i="23"/>
  <c r="R10" i="23"/>
  <c r="Q10" i="23"/>
  <c r="R9" i="23"/>
  <c r="Q9" i="23"/>
  <c r="R8" i="23"/>
  <c r="Q8" i="23"/>
  <c r="R7" i="23"/>
  <c r="Q7" i="23"/>
  <c r="R6" i="23"/>
  <c r="Q6" i="23"/>
  <c r="Q47" i="23" s="1"/>
  <c r="O4" i="23"/>
  <c r="M4" i="23"/>
  <c r="K4" i="23"/>
  <c r="G4" i="23"/>
  <c r="E4" i="23"/>
  <c r="R36" i="22"/>
  <c r="Q36" i="22"/>
  <c r="P36" i="22"/>
  <c r="O36" i="22"/>
  <c r="N36" i="22"/>
  <c r="M36" i="22"/>
  <c r="L36" i="22"/>
  <c r="K36" i="22"/>
  <c r="J36" i="22"/>
  <c r="I36" i="22"/>
  <c r="H36" i="22"/>
  <c r="G36" i="22"/>
  <c r="S36" i="22" s="1"/>
  <c r="F36" i="22"/>
  <c r="T36" i="22" s="1"/>
  <c r="E36" i="22"/>
  <c r="D36" i="22"/>
  <c r="C36" i="22"/>
  <c r="B36" i="22"/>
  <c r="A36" i="22"/>
  <c r="R35" i="22"/>
  <c r="Q35" i="22"/>
  <c r="P35" i="22"/>
  <c r="O35" i="22"/>
  <c r="N35" i="22"/>
  <c r="M35" i="22"/>
  <c r="L35" i="22"/>
  <c r="K35" i="22"/>
  <c r="J35" i="22"/>
  <c r="I35" i="22"/>
  <c r="H35" i="22"/>
  <c r="G35" i="22"/>
  <c r="S35" i="22" s="1"/>
  <c r="F35" i="22"/>
  <c r="T35" i="22" s="1"/>
  <c r="E35" i="22"/>
  <c r="D35" i="22"/>
  <c r="C35" i="22"/>
  <c r="B35" i="22"/>
  <c r="A35" i="22"/>
  <c r="R34" i="22"/>
  <c r="Q34" i="22"/>
  <c r="P34" i="22"/>
  <c r="O34" i="22"/>
  <c r="N34" i="22"/>
  <c r="M34" i="22"/>
  <c r="L34" i="22"/>
  <c r="K34" i="22"/>
  <c r="J34" i="22"/>
  <c r="I34" i="22"/>
  <c r="H34" i="22"/>
  <c r="G34" i="22"/>
  <c r="S34" i="22" s="1"/>
  <c r="F34" i="22"/>
  <c r="T34" i="22" s="1"/>
  <c r="E34" i="22"/>
  <c r="D34" i="22"/>
  <c r="C34" i="22"/>
  <c r="B34" i="22"/>
  <c r="A34" i="22"/>
  <c r="R33" i="22"/>
  <c r="Q33" i="22"/>
  <c r="P33" i="22"/>
  <c r="O33" i="22"/>
  <c r="N33" i="22"/>
  <c r="M33" i="22"/>
  <c r="L33" i="22"/>
  <c r="K33" i="22"/>
  <c r="J33" i="22"/>
  <c r="I33" i="22"/>
  <c r="H33" i="22"/>
  <c r="G33" i="22"/>
  <c r="S33" i="22" s="1"/>
  <c r="F33" i="22"/>
  <c r="T33" i="22" s="1"/>
  <c r="E33" i="22"/>
  <c r="D33" i="22"/>
  <c r="C33" i="22"/>
  <c r="B33" i="22"/>
  <c r="A33" i="22"/>
  <c r="R32" i="22"/>
  <c r="Q32" i="22"/>
  <c r="P32" i="22"/>
  <c r="O32" i="22"/>
  <c r="N32" i="22"/>
  <c r="M32" i="22"/>
  <c r="L32" i="22"/>
  <c r="K32" i="22"/>
  <c r="J32" i="22"/>
  <c r="I32" i="22"/>
  <c r="H32" i="22"/>
  <c r="G32" i="22"/>
  <c r="S32" i="22" s="1"/>
  <c r="F32" i="22"/>
  <c r="T32" i="22" s="1"/>
  <c r="E32" i="22"/>
  <c r="D32" i="22"/>
  <c r="C32" i="22"/>
  <c r="B32" i="22"/>
  <c r="A32" i="22"/>
  <c r="R31" i="22"/>
  <c r="Q31" i="22"/>
  <c r="P31" i="22"/>
  <c r="O31" i="22"/>
  <c r="N31" i="22"/>
  <c r="M31" i="22"/>
  <c r="L31" i="22"/>
  <c r="K31" i="22"/>
  <c r="J31" i="22"/>
  <c r="I31" i="22"/>
  <c r="H31" i="22"/>
  <c r="G31" i="22"/>
  <c r="S31" i="22" s="1"/>
  <c r="F31" i="22"/>
  <c r="T31" i="22" s="1"/>
  <c r="E31" i="22"/>
  <c r="D31" i="22"/>
  <c r="C31" i="22"/>
  <c r="B31" i="22"/>
  <c r="A31" i="22"/>
  <c r="R30" i="22"/>
  <c r="Q30" i="22"/>
  <c r="P30" i="22"/>
  <c r="O30" i="22"/>
  <c r="N30" i="22"/>
  <c r="M30" i="22"/>
  <c r="L30" i="22"/>
  <c r="K30" i="22"/>
  <c r="J30" i="22"/>
  <c r="I30" i="22"/>
  <c r="H30" i="22"/>
  <c r="G30" i="22"/>
  <c r="S30" i="22" s="1"/>
  <c r="F30" i="22"/>
  <c r="T30" i="22" s="1"/>
  <c r="E30" i="22"/>
  <c r="D30" i="22"/>
  <c r="C30" i="22"/>
  <c r="B30" i="22"/>
  <c r="A30" i="22"/>
  <c r="R29" i="22"/>
  <c r="Q29" i="22"/>
  <c r="P29" i="22"/>
  <c r="O29" i="22"/>
  <c r="N29" i="22"/>
  <c r="M29" i="22"/>
  <c r="L29" i="22"/>
  <c r="K29" i="22"/>
  <c r="J29" i="22"/>
  <c r="I29" i="22"/>
  <c r="H29" i="22"/>
  <c r="G29" i="22"/>
  <c r="S29" i="22" s="1"/>
  <c r="F29" i="22"/>
  <c r="T29" i="22" s="1"/>
  <c r="E29" i="22"/>
  <c r="D29" i="22"/>
  <c r="C29" i="22"/>
  <c r="B29" i="22"/>
  <c r="A29" i="22"/>
  <c r="R28" i="22"/>
  <c r="Q28" i="22"/>
  <c r="P28" i="22"/>
  <c r="O28" i="22"/>
  <c r="N28" i="22"/>
  <c r="M28" i="22"/>
  <c r="L28" i="22"/>
  <c r="K28" i="22"/>
  <c r="J28" i="22"/>
  <c r="I28" i="22"/>
  <c r="H28" i="22"/>
  <c r="G28" i="22"/>
  <c r="S28" i="22" s="1"/>
  <c r="F28" i="22"/>
  <c r="T28" i="22" s="1"/>
  <c r="E28" i="22"/>
  <c r="D28" i="22"/>
  <c r="C28" i="22"/>
  <c r="B28" i="22"/>
  <c r="A28" i="22"/>
  <c r="R27" i="22"/>
  <c r="Q27" i="22"/>
  <c r="P27" i="22"/>
  <c r="O27" i="22"/>
  <c r="N27" i="22"/>
  <c r="M27" i="22"/>
  <c r="L27" i="22"/>
  <c r="K27" i="22"/>
  <c r="J27" i="22"/>
  <c r="I27" i="22"/>
  <c r="H27" i="22"/>
  <c r="G27" i="22"/>
  <c r="S27" i="22" s="1"/>
  <c r="F27" i="22"/>
  <c r="T27" i="22" s="1"/>
  <c r="E27" i="22"/>
  <c r="D27" i="22"/>
  <c r="C27" i="22"/>
  <c r="B27" i="22"/>
  <c r="A27" i="22"/>
  <c r="R26" i="22"/>
  <c r="Q26" i="22"/>
  <c r="P26" i="22"/>
  <c r="O26" i="22"/>
  <c r="O37" i="22" s="1"/>
  <c r="N26" i="22"/>
  <c r="M26" i="22"/>
  <c r="L26" i="22"/>
  <c r="K26" i="22"/>
  <c r="J26" i="22"/>
  <c r="I26" i="22"/>
  <c r="H26" i="22"/>
  <c r="G26" i="22"/>
  <c r="G37" i="22" s="1"/>
  <c r="F26" i="22"/>
  <c r="T26" i="22" s="1"/>
  <c r="E26" i="22"/>
  <c r="D26" i="22"/>
  <c r="C26" i="22"/>
  <c r="B26" i="22"/>
  <c r="A26" i="22"/>
  <c r="R25" i="22"/>
  <c r="R37" i="22" s="1"/>
  <c r="Q25" i="22"/>
  <c r="Q37" i="22" s="1"/>
  <c r="P25" i="22"/>
  <c r="P37" i="22" s="1"/>
  <c r="O25" i="22"/>
  <c r="N25" i="22"/>
  <c r="N37" i="22" s="1"/>
  <c r="M25" i="22"/>
  <c r="M37" i="22" s="1"/>
  <c r="L25" i="22"/>
  <c r="L37" i="22" s="1"/>
  <c r="K25" i="22"/>
  <c r="K37" i="22" s="1"/>
  <c r="J25" i="22"/>
  <c r="J37" i="22" s="1"/>
  <c r="I25" i="22"/>
  <c r="I37" i="22" s="1"/>
  <c r="H25" i="22"/>
  <c r="H37" i="22" s="1"/>
  <c r="G25" i="22"/>
  <c r="S25" i="22" s="1"/>
  <c r="F25" i="22"/>
  <c r="E25" i="22"/>
  <c r="E37" i="22" s="1"/>
  <c r="D25" i="22"/>
  <c r="C25" i="22"/>
  <c r="B25" i="22"/>
  <c r="A25" i="22"/>
  <c r="O23" i="22"/>
  <c r="M23" i="22"/>
  <c r="G23" i="22"/>
  <c r="R18" i="22"/>
  <c r="Q18" i="22"/>
  <c r="P18" i="22"/>
  <c r="O18" i="22"/>
  <c r="M9" i="30" s="1"/>
  <c r="N18" i="22"/>
  <c r="M18" i="22"/>
  <c r="L18" i="22"/>
  <c r="K18" i="22"/>
  <c r="I10" i="29" s="1"/>
  <c r="J18" i="22"/>
  <c r="I18" i="22"/>
  <c r="H18" i="22"/>
  <c r="G18" i="22"/>
  <c r="E10" i="29" s="1"/>
  <c r="F18" i="22"/>
  <c r="E18" i="22"/>
  <c r="T17" i="22"/>
  <c r="S17" i="22"/>
  <c r="T16" i="22"/>
  <c r="S16" i="22"/>
  <c r="T15" i="22"/>
  <c r="S15" i="22"/>
  <c r="T14" i="22"/>
  <c r="S14" i="22"/>
  <c r="T13" i="22"/>
  <c r="S13" i="22"/>
  <c r="T12" i="22"/>
  <c r="S12" i="22"/>
  <c r="T11" i="22"/>
  <c r="S11" i="22"/>
  <c r="T10" i="22"/>
  <c r="S10" i="22"/>
  <c r="T9" i="22"/>
  <c r="S9" i="22"/>
  <c r="T8" i="22"/>
  <c r="S8" i="22"/>
  <c r="T7" i="22"/>
  <c r="T18" i="22" s="1"/>
  <c r="S7" i="22"/>
  <c r="T6" i="22"/>
  <c r="S6" i="22"/>
  <c r="S18" i="22" s="1"/>
  <c r="Q4" i="22"/>
  <c r="Q23" i="22" s="1"/>
  <c r="O4" i="22"/>
  <c r="M4" i="22"/>
  <c r="K4" i="22"/>
  <c r="K23" i="22" s="1"/>
  <c r="I4" i="22"/>
  <c r="I23" i="22" s="1"/>
  <c r="G4" i="22"/>
  <c r="J72" i="21"/>
  <c r="I72" i="21"/>
  <c r="H72" i="21"/>
  <c r="K72" i="21" s="1"/>
  <c r="G72" i="21"/>
  <c r="D72" i="21"/>
  <c r="C72" i="21"/>
  <c r="B72" i="21"/>
  <c r="E72" i="21" s="1"/>
  <c r="A72" i="21"/>
  <c r="J71" i="21"/>
  <c r="I71" i="21"/>
  <c r="H71" i="21"/>
  <c r="K71" i="21" s="1"/>
  <c r="G71" i="21"/>
  <c r="D71" i="21"/>
  <c r="E71" i="21" s="1"/>
  <c r="C71" i="21"/>
  <c r="B71" i="21"/>
  <c r="A71" i="21"/>
  <c r="K70" i="21"/>
  <c r="J70" i="21"/>
  <c r="I70" i="21"/>
  <c r="H70" i="21"/>
  <c r="G70" i="21"/>
  <c r="D70" i="21"/>
  <c r="C70" i="21"/>
  <c r="B70" i="21"/>
  <c r="E70" i="21" s="1"/>
  <c r="A70" i="21"/>
  <c r="J69" i="21"/>
  <c r="I69" i="21"/>
  <c r="H69" i="21"/>
  <c r="G69" i="21"/>
  <c r="E69" i="21"/>
  <c r="D69" i="21"/>
  <c r="C69" i="21"/>
  <c r="B69" i="21"/>
  <c r="A69" i="21"/>
  <c r="J68" i="21"/>
  <c r="I68" i="21"/>
  <c r="H68" i="21"/>
  <c r="G68" i="21"/>
  <c r="D68" i="21"/>
  <c r="C68" i="21"/>
  <c r="B68" i="21"/>
  <c r="E68" i="21" s="1"/>
  <c r="A68" i="21"/>
  <c r="J67" i="21"/>
  <c r="J73" i="21" s="1"/>
  <c r="I67" i="21"/>
  <c r="H67" i="21"/>
  <c r="K67" i="21" s="1"/>
  <c r="G67" i="21"/>
  <c r="D67" i="21"/>
  <c r="D73" i="21" s="1"/>
  <c r="C67" i="21"/>
  <c r="B67" i="21"/>
  <c r="A67" i="21"/>
  <c r="H64" i="21"/>
  <c r="B64" i="21"/>
  <c r="K61" i="21"/>
  <c r="J61" i="21"/>
  <c r="I61" i="21"/>
  <c r="H61" i="21"/>
  <c r="G61" i="21"/>
  <c r="D61" i="21"/>
  <c r="C61" i="21"/>
  <c r="B61" i="21"/>
  <c r="E61" i="21" s="1"/>
  <c r="A61" i="21"/>
  <c r="J60" i="21"/>
  <c r="I60" i="21"/>
  <c r="H60" i="21"/>
  <c r="K60" i="21" s="1"/>
  <c r="G60" i="21"/>
  <c r="D60" i="21"/>
  <c r="E60" i="21" s="1"/>
  <c r="C60" i="21"/>
  <c r="B60" i="21"/>
  <c r="A60" i="21"/>
  <c r="K59" i="21"/>
  <c r="J59" i="21"/>
  <c r="I59" i="21"/>
  <c r="H59" i="21"/>
  <c r="G59" i="21"/>
  <c r="D59" i="21"/>
  <c r="C59" i="21"/>
  <c r="B59" i="21"/>
  <c r="A59" i="21"/>
  <c r="J58" i="21"/>
  <c r="I58" i="21"/>
  <c r="H58" i="21"/>
  <c r="G58" i="21"/>
  <c r="D58" i="21"/>
  <c r="E58" i="21" s="1"/>
  <c r="C58" i="21"/>
  <c r="B58" i="21"/>
  <c r="A58" i="21"/>
  <c r="K57" i="21"/>
  <c r="J57" i="21"/>
  <c r="I57" i="21"/>
  <c r="H57" i="21"/>
  <c r="H62" i="21" s="1"/>
  <c r="G57" i="21"/>
  <c r="D57" i="21"/>
  <c r="C57" i="21"/>
  <c r="B57" i="21"/>
  <c r="E57" i="21" s="1"/>
  <c r="A57" i="21"/>
  <c r="J56" i="21"/>
  <c r="J62" i="21" s="1"/>
  <c r="I56" i="21"/>
  <c r="H56" i="21"/>
  <c r="K56" i="21" s="1"/>
  <c r="G56" i="21"/>
  <c r="D56" i="21"/>
  <c r="C56" i="21"/>
  <c r="B56" i="21"/>
  <c r="A56" i="21"/>
  <c r="H53" i="21"/>
  <c r="B53" i="21"/>
  <c r="K49" i="21"/>
  <c r="J49" i="21"/>
  <c r="I49" i="21"/>
  <c r="H49" i="21"/>
  <c r="G49" i="21"/>
  <c r="D49" i="21"/>
  <c r="C49" i="21"/>
  <c r="B49" i="21"/>
  <c r="E49" i="21" s="1"/>
  <c r="A49" i="21"/>
  <c r="J48" i="21"/>
  <c r="I48" i="21"/>
  <c r="H48" i="21"/>
  <c r="G48" i="21"/>
  <c r="E48" i="21"/>
  <c r="D48" i="21"/>
  <c r="C48" i="21"/>
  <c r="B48" i="21"/>
  <c r="A48" i="21"/>
  <c r="J47" i="21"/>
  <c r="I47" i="21"/>
  <c r="H47" i="21"/>
  <c r="K47" i="21" s="1"/>
  <c r="G47" i="21"/>
  <c r="D47" i="21"/>
  <c r="C47" i="21"/>
  <c r="B47" i="21"/>
  <c r="E47" i="21" s="1"/>
  <c r="A47" i="21"/>
  <c r="J46" i="21"/>
  <c r="I46" i="21"/>
  <c r="H46" i="21"/>
  <c r="K46" i="21" s="1"/>
  <c r="G46" i="21"/>
  <c r="D46" i="21"/>
  <c r="E46" i="21" s="1"/>
  <c r="C46" i="21"/>
  <c r="B46" i="21"/>
  <c r="A46" i="21"/>
  <c r="K45" i="21"/>
  <c r="J45" i="21"/>
  <c r="I45" i="21"/>
  <c r="H45" i="21"/>
  <c r="G45" i="21"/>
  <c r="D45" i="21"/>
  <c r="C45" i="21"/>
  <c r="B45" i="21"/>
  <c r="E45" i="21" s="1"/>
  <c r="A45" i="21"/>
  <c r="J44" i="21"/>
  <c r="J50" i="21" s="1"/>
  <c r="I44" i="21"/>
  <c r="H44" i="21"/>
  <c r="G44" i="21"/>
  <c r="E44" i="21"/>
  <c r="D44" i="21"/>
  <c r="C44" i="21"/>
  <c r="B44" i="21"/>
  <c r="A44" i="21"/>
  <c r="H41" i="21"/>
  <c r="B41" i="21"/>
  <c r="J34" i="21"/>
  <c r="H34" i="21"/>
  <c r="D34" i="21"/>
  <c r="B34" i="21"/>
  <c r="K33" i="21"/>
  <c r="E33" i="21"/>
  <c r="K32" i="21"/>
  <c r="E32" i="21"/>
  <c r="K31" i="21"/>
  <c r="E31" i="21"/>
  <c r="K30" i="21"/>
  <c r="E30" i="21"/>
  <c r="K29" i="21"/>
  <c r="E29" i="21"/>
  <c r="K28" i="21"/>
  <c r="E28" i="21"/>
  <c r="E34" i="21" s="1"/>
  <c r="H25" i="21"/>
  <c r="B25" i="21"/>
  <c r="J23" i="21"/>
  <c r="H23" i="21"/>
  <c r="D23" i="21"/>
  <c r="B23" i="21"/>
  <c r="K22" i="21"/>
  <c r="E22" i="21"/>
  <c r="K21" i="21"/>
  <c r="E21" i="21"/>
  <c r="K20" i="21"/>
  <c r="E20" i="21"/>
  <c r="K19" i="21"/>
  <c r="E19" i="21"/>
  <c r="K18" i="21"/>
  <c r="E18" i="21"/>
  <c r="K17" i="21"/>
  <c r="K23" i="21" s="1"/>
  <c r="E17" i="21"/>
  <c r="E23" i="21" s="1"/>
  <c r="H14" i="21"/>
  <c r="B14" i="21"/>
  <c r="J12" i="21"/>
  <c r="H12" i="21"/>
  <c r="D12" i="21"/>
  <c r="B12" i="21"/>
  <c r="K11" i="21"/>
  <c r="E11" i="21"/>
  <c r="K10" i="21"/>
  <c r="E10" i="21"/>
  <c r="K9" i="21"/>
  <c r="E9" i="21"/>
  <c r="K8" i="21"/>
  <c r="E8" i="21"/>
  <c r="K7" i="21"/>
  <c r="E7" i="21"/>
  <c r="K6" i="21"/>
  <c r="E6" i="21"/>
  <c r="E12" i="21" s="1"/>
  <c r="H3" i="21"/>
  <c r="B3" i="21"/>
  <c r="F36" i="20"/>
  <c r="E36" i="20"/>
  <c r="D36" i="20"/>
  <c r="C36" i="20"/>
  <c r="B36" i="20"/>
  <c r="A36" i="20"/>
  <c r="E35" i="20"/>
  <c r="D35" i="20"/>
  <c r="C35" i="20"/>
  <c r="B35" i="20"/>
  <c r="A35" i="20"/>
  <c r="F34" i="20"/>
  <c r="E34" i="20"/>
  <c r="D34" i="20"/>
  <c r="C34" i="20"/>
  <c r="B34" i="20"/>
  <c r="A34" i="20"/>
  <c r="E33" i="20"/>
  <c r="D33" i="20"/>
  <c r="C33" i="20"/>
  <c r="B33" i="20"/>
  <c r="A33" i="20"/>
  <c r="F32" i="20"/>
  <c r="E32" i="20"/>
  <c r="D32" i="20"/>
  <c r="C32" i="20"/>
  <c r="B32" i="20"/>
  <c r="A32" i="20"/>
  <c r="E31" i="20"/>
  <c r="F31" i="20" s="1"/>
  <c r="D31" i="20"/>
  <c r="C31" i="20"/>
  <c r="A31" i="20"/>
  <c r="C30" i="20"/>
  <c r="C29" i="20"/>
  <c r="B29" i="20"/>
  <c r="D28" i="20"/>
  <c r="C28" i="20"/>
  <c r="E27" i="20"/>
  <c r="D27" i="20"/>
  <c r="C27" i="20"/>
  <c r="C26" i="20"/>
  <c r="C25" i="20"/>
  <c r="B25" i="20"/>
  <c r="C18" i="20"/>
  <c r="F17" i="20"/>
  <c r="F16" i="20"/>
  <c r="F15" i="20"/>
  <c r="F14" i="20"/>
  <c r="F13" i="20"/>
  <c r="E12" i="20"/>
  <c r="D12" i="20"/>
  <c r="F12" i="20" s="1"/>
  <c r="B12" i="20"/>
  <c r="A12" i="20"/>
  <c r="E11" i="20"/>
  <c r="D11" i="20"/>
  <c r="D30" i="20" s="1"/>
  <c r="B11" i="20"/>
  <c r="B30" i="20" s="1"/>
  <c r="A11" i="20"/>
  <c r="A30" i="20" s="1"/>
  <c r="E10" i="20"/>
  <c r="D10" i="20"/>
  <c r="D29" i="20" s="1"/>
  <c r="B10" i="20"/>
  <c r="A10" i="20"/>
  <c r="A29" i="20" s="1"/>
  <c r="E9" i="20"/>
  <c r="D9" i="20"/>
  <c r="B9" i="20"/>
  <c r="B28" i="20" s="1"/>
  <c r="A9" i="20"/>
  <c r="A28" i="20" s="1"/>
  <c r="F8" i="20"/>
  <c r="E8" i="20"/>
  <c r="D8" i="20"/>
  <c r="B8" i="20"/>
  <c r="B27" i="20" s="1"/>
  <c r="A8" i="20"/>
  <c r="A27" i="20" s="1"/>
  <c r="E7" i="20"/>
  <c r="D7" i="20"/>
  <c r="D26" i="20" s="1"/>
  <c r="B7" i="20"/>
  <c r="B26" i="20" s="1"/>
  <c r="F6" i="20"/>
  <c r="E6" i="20"/>
  <c r="D6" i="20"/>
  <c r="D25" i="20" s="1"/>
  <c r="B6" i="20"/>
  <c r="B17" i="4"/>
  <c r="B16" i="4"/>
  <c r="B15" i="4"/>
  <c r="B14" i="4"/>
  <c r="B13" i="4"/>
  <c r="B12" i="4"/>
  <c r="J11" i="4"/>
  <c r="I11" i="4"/>
  <c r="F11" i="4"/>
  <c r="E11" i="4"/>
  <c r="D11" i="4"/>
  <c r="B11" i="4"/>
  <c r="A7" i="20" l="1"/>
  <c r="A26" i="20" s="1"/>
  <c r="B31" i="20"/>
  <c r="E50" i="21"/>
  <c r="C37" i="20"/>
  <c r="F35" i="20"/>
  <c r="H73" i="21"/>
  <c r="K68" i="21"/>
  <c r="K73" i="21" s="1"/>
  <c r="J9" i="30"/>
  <c r="J10" i="29"/>
  <c r="A6" i="20"/>
  <c r="A25" i="20" s="1"/>
  <c r="E28" i="20"/>
  <c r="F28" i="20" s="1"/>
  <c r="F9" i="20"/>
  <c r="F10" i="20"/>
  <c r="F33" i="20"/>
  <c r="E8" i="30"/>
  <c r="E9" i="29"/>
  <c r="H50" i="21"/>
  <c r="B73" i="21"/>
  <c r="S26" i="22"/>
  <c r="S37" i="22" s="1"/>
  <c r="T25" i="22"/>
  <c r="T37" i="22" s="1"/>
  <c r="F37" i="22"/>
  <c r="F27" i="20"/>
  <c r="G9" i="29"/>
  <c r="G8" i="30"/>
  <c r="F9" i="30"/>
  <c r="F10" i="29"/>
  <c r="K9" i="30"/>
  <c r="K10" i="29"/>
  <c r="M10" i="30"/>
  <c r="M11" i="29"/>
  <c r="K12" i="30"/>
  <c r="K13" i="29"/>
  <c r="E30" i="20"/>
  <c r="F30" i="20" s="1"/>
  <c r="F11" i="20"/>
  <c r="D62" i="21"/>
  <c r="C97" i="23"/>
  <c r="G97" i="23"/>
  <c r="P97" i="23"/>
  <c r="E18" i="20"/>
  <c r="E26" i="20"/>
  <c r="F26" i="20" s="1"/>
  <c r="F7" i="20"/>
  <c r="F18" i="20" s="1"/>
  <c r="E25" i="20"/>
  <c r="E29" i="20"/>
  <c r="F29" i="20" s="1"/>
  <c r="K34" i="21"/>
  <c r="D50" i="21"/>
  <c r="E56" i="21"/>
  <c r="K58" i="21"/>
  <c r="E59" i="21"/>
  <c r="D97" i="23"/>
  <c r="H97" i="23"/>
  <c r="M97" i="23"/>
  <c r="R56" i="23"/>
  <c r="Q59" i="23"/>
  <c r="R62" i="23"/>
  <c r="Q67" i="23"/>
  <c r="R70" i="23"/>
  <c r="Q79" i="23"/>
  <c r="R82" i="23"/>
  <c r="Q87" i="23"/>
  <c r="R90" i="23"/>
  <c r="Q95" i="23"/>
  <c r="G40" i="25"/>
  <c r="U28" i="25"/>
  <c r="K40" i="25"/>
  <c r="O40" i="25"/>
  <c r="S40" i="25"/>
  <c r="U32" i="25"/>
  <c r="F14" i="30"/>
  <c r="F15" i="29"/>
  <c r="J14" i="30"/>
  <c r="J15" i="29"/>
  <c r="E97" i="23"/>
  <c r="Q56" i="23"/>
  <c r="V14" i="25"/>
  <c r="H36" i="25"/>
  <c r="V36" i="25" s="1"/>
  <c r="F13" i="30"/>
  <c r="F14" i="29"/>
  <c r="J13" i="30"/>
  <c r="J14" i="29"/>
  <c r="N13" i="30"/>
  <c r="N14" i="29"/>
  <c r="M9" i="29"/>
  <c r="M8" i="30"/>
  <c r="G9" i="30"/>
  <c r="G10" i="29"/>
  <c r="I10" i="30"/>
  <c r="I11" i="29"/>
  <c r="O97" i="23"/>
  <c r="Q83" i="23"/>
  <c r="R86" i="23"/>
  <c r="Q91" i="23"/>
  <c r="R94" i="23"/>
  <c r="G12" i="30"/>
  <c r="G13" i="29"/>
  <c r="U36" i="25"/>
  <c r="I40" i="25"/>
  <c r="R15" i="29"/>
  <c r="R59" i="23"/>
  <c r="K62" i="21"/>
  <c r="B62" i="21"/>
  <c r="C9" i="30"/>
  <c r="C10" i="29"/>
  <c r="Q10" i="29" s="1"/>
  <c r="O9" i="30"/>
  <c r="O10" i="29"/>
  <c r="E10" i="30"/>
  <c r="E11" i="29"/>
  <c r="Q75" i="23"/>
  <c r="R78" i="23"/>
  <c r="O12" i="30"/>
  <c r="O13" i="29"/>
  <c r="K12" i="21"/>
  <c r="I8" i="30"/>
  <c r="I9" i="29"/>
  <c r="K44" i="21"/>
  <c r="K50" i="21" s="1"/>
  <c r="K48" i="21"/>
  <c r="B50" i="21"/>
  <c r="E67" i="21"/>
  <c r="E73" i="21" s="1"/>
  <c r="K69" i="21"/>
  <c r="R47" i="23"/>
  <c r="K97" i="23"/>
  <c r="Q80" i="23"/>
  <c r="R83" i="23"/>
  <c r="Q88" i="23"/>
  <c r="R91" i="23"/>
  <c r="Q96" i="23"/>
  <c r="V10" i="25"/>
  <c r="V18" i="25" s="1"/>
  <c r="H32" i="25"/>
  <c r="V32" i="25" s="1"/>
  <c r="V40" i="25" s="1"/>
  <c r="C12" i="30"/>
  <c r="C13" i="29"/>
  <c r="U34" i="25"/>
  <c r="R21" i="27"/>
  <c r="F15" i="30"/>
  <c r="F16" i="29"/>
  <c r="J15" i="30"/>
  <c r="J16" i="29"/>
  <c r="E40" i="28"/>
  <c r="S29" i="28"/>
  <c r="S40" i="28" s="1"/>
  <c r="D9" i="30"/>
  <c r="D10" i="29"/>
  <c r="H9" i="30"/>
  <c r="H10" i="29"/>
  <c r="L9" i="30"/>
  <c r="L10" i="29"/>
  <c r="P9" i="30"/>
  <c r="P10" i="29"/>
  <c r="F10" i="30"/>
  <c r="F11" i="29"/>
  <c r="R11" i="29" s="1"/>
  <c r="J10" i="30"/>
  <c r="J11" i="29"/>
  <c r="N10" i="30"/>
  <c r="N16" i="30" s="1"/>
  <c r="N11" i="29"/>
  <c r="V11" i="25"/>
  <c r="V15" i="25"/>
  <c r="H18" i="25"/>
  <c r="H12" i="30"/>
  <c r="H13" i="29"/>
  <c r="L12" i="30"/>
  <c r="L13" i="29"/>
  <c r="P12" i="30"/>
  <c r="P13" i="29"/>
  <c r="J40" i="25"/>
  <c r="C13" i="30"/>
  <c r="C14" i="29"/>
  <c r="G13" i="30"/>
  <c r="G14" i="29"/>
  <c r="K13" i="30"/>
  <c r="K14" i="29"/>
  <c r="O13" i="30"/>
  <c r="O14" i="29"/>
  <c r="Q14" i="30"/>
  <c r="R28" i="28"/>
  <c r="R40" i="28" s="1"/>
  <c r="D40" i="28"/>
  <c r="H40" i="28"/>
  <c r="L40" i="28"/>
  <c r="P40" i="28"/>
  <c r="L11" i="29"/>
  <c r="N13" i="29"/>
  <c r="I9" i="30"/>
  <c r="D10" i="30"/>
  <c r="R10" i="30" s="1"/>
  <c r="F12" i="30"/>
  <c r="D14" i="30"/>
  <c r="R14" i="30" s="1"/>
  <c r="Q15" i="30"/>
  <c r="C10" i="30"/>
  <c r="C11" i="29"/>
  <c r="G10" i="30"/>
  <c r="G11" i="29"/>
  <c r="K10" i="30"/>
  <c r="K11" i="29"/>
  <c r="O10" i="30"/>
  <c r="O11" i="29"/>
  <c r="E12" i="30"/>
  <c r="E13" i="29"/>
  <c r="I12" i="30"/>
  <c r="I13" i="29"/>
  <c r="M12" i="30"/>
  <c r="M13" i="29"/>
  <c r="D13" i="30"/>
  <c r="D14" i="29"/>
  <c r="H13" i="30"/>
  <c r="H14" i="29"/>
  <c r="L13" i="30"/>
  <c r="L14" i="29"/>
  <c r="P13" i="30"/>
  <c r="P14" i="29"/>
  <c r="R18" i="26"/>
  <c r="R21" i="26" s="1"/>
  <c r="S18" i="28"/>
  <c r="D15" i="30"/>
  <c r="D16" i="29"/>
  <c r="H15" i="30"/>
  <c r="H16" i="29"/>
  <c r="L15" i="30"/>
  <c r="L16" i="29"/>
  <c r="P15" i="30"/>
  <c r="P16" i="29"/>
  <c r="Q16" i="29"/>
  <c r="Q18" i="26"/>
  <c r="Q21" i="26" s="1"/>
  <c r="E15" i="29"/>
  <c r="I15" i="29"/>
  <c r="Q18" i="27"/>
  <c r="Q21" i="27" s="1"/>
  <c r="C15" i="29"/>
  <c r="G15" i="29"/>
  <c r="N16" i="29"/>
  <c r="C9" i="29" l="1"/>
  <c r="C8" i="30"/>
  <c r="Q15" i="29"/>
  <c r="S15" i="29" s="1"/>
  <c r="R16" i="29"/>
  <c r="Q11" i="29"/>
  <c r="S11" i="29" s="1"/>
  <c r="P16" i="30"/>
  <c r="H16" i="30"/>
  <c r="Q12" i="30"/>
  <c r="I16" i="30"/>
  <c r="Q9" i="30"/>
  <c r="M17" i="29"/>
  <c r="AV6" i="34" s="1"/>
  <c r="E62" i="21"/>
  <c r="E37" i="20"/>
  <c r="F25" i="20"/>
  <c r="F37" i="20" s="1"/>
  <c r="G16" i="30"/>
  <c r="S16" i="29"/>
  <c r="R15" i="30"/>
  <c r="S15" i="30" s="1"/>
  <c r="Q10" i="30"/>
  <c r="S10" i="30" s="1"/>
  <c r="Q14" i="29"/>
  <c r="N17" i="29"/>
  <c r="AW6" i="34" s="1"/>
  <c r="L17" i="29"/>
  <c r="AU6" i="34" s="1"/>
  <c r="D17" i="29"/>
  <c r="AL6" i="34" s="1"/>
  <c r="R10" i="29"/>
  <c r="K8" i="30"/>
  <c r="K16" i="30" s="1"/>
  <c r="K9" i="29"/>
  <c r="K17" i="29" s="1"/>
  <c r="AT6" i="34" s="1"/>
  <c r="Q97" i="23"/>
  <c r="G17" i="29"/>
  <c r="AP6" i="34" s="1"/>
  <c r="E17" i="29"/>
  <c r="AN6" i="34" s="1"/>
  <c r="J17" i="29"/>
  <c r="AS6" i="34" s="1"/>
  <c r="R14" i="29"/>
  <c r="S14" i="30"/>
  <c r="Q13" i="30"/>
  <c r="D12" i="30"/>
  <c r="R12" i="30" s="1"/>
  <c r="D13" i="29"/>
  <c r="R13" i="29" s="1"/>
  <c r="L16" i="30"/>
  <c r="R9" i="30"/>
  <c r="R97" i="23"/>
  <c r="O8" i="30"/>
  <c r="O16" i="30" s="1"/>
  <c r="O9" i="29"/>
  <c r="O17" i="29" s="1"/>
  <c r="AX6" i="34" s="1"/>
  <c r="F17" i="29"/>
  <c r="AO6" i="34" s="1"/>
  <c r="E16" i="30"/>
  <c r="J16" i="30"/>
  <c r="R13" i="30"/>
  <c r="P17" i="29"/>
  <c r="AY6" i="34" s="1"/>
  <c r="H17" i="29"/>
  <c r="AQ6" i="34" s="1"/>
  <c r="Q13" i="29"/>
  <c r="S13" i="29" s="1"/>
  <c r="I17" i="29"/>
  <c r="AR6" i="34" s="1"/>
  <c r="S10" i="29"/>
  <c r="H40" i="25"/>
  <c r="M16" i="30"/>
  <c r="U40" i="25"/>
  <c r="F16" i="30"/>
  <c r="BA6" i="34" l="1"/>
  <c r="BD6" i="34" s="1"/>
  <c r="R16" i="30"/>
  <c r="D16" i="30"/>
  <c r="AZ6" i="34"/>
  <c r="BB6" i="34" s="1"/>
  <c r="S12" i="30"/>
  <c r="S13" i="30"/>
  <c r="R17" i="29"/>
  <c r="S14" i="29"/>
  <c r="S9" i="30"/>
  <c r="Q8" i="30"/>
  <c r="C16" i="30"/>
  <c r="Q9" i="29"/>
  <c r="C17" i="29"/>
  <c r="AK6" i="34" s="1"/>
  <c r="Q17" i="29" l="1"/>
  <c r="S17" i="29" s="1"/>
  <c r="T9" i="29"/>
  <c r="S9" i="29"/>
  <c r="Q16" i="30"/>
  <c r="S16" i="30" s="1"/>
  <c r="T8" i="30"/>
  <c r="S8" i="30"/>
  <c r="BC6" i="34"/>
  <c r="BE6" i="34" s="1"/>
  <c r="AM6" i="34"/>
</calcChain>
</file>

<file path=xl/sharedStrings.xml><?xml version="1.0" encoding="utf-8"?>
<sst xmlns="http://schemas.openxmlformats.org/spreadsheetml/2006/main" count="1085" uniqueCount="353">
  <si>
    <t>CONVOCATORIA INTERNA 2023</t>
  </si>
  <si>
    <t>PRESENTACIÓN</t>
  </si>
  <si>
    <t>Hoja Número</t>
  </si>
  <si>
    <t>Nombre de la Hoja</t>
  </si>
  <si>
    <t>DESCRIPCIÓN</t>
  </si>
  <si>
    <t>Las primeras cuatro hojas presentan información general del proyecto</t>
  </si>
  <si>
    <t>INF. GENERAL</t>
  </si>
  <si>
    <t>Se presenta la información más general del proyecto</t>
  </si>
  <si>
    <t>A. ALIADOS</t>
  </si>
  <si>
    <t>En el que se deben presentar los aliados tanto internos los grupos de investigación UAN, como los aliados externos del proyecto</t>
  </si>
  <si>
    <t>B. PERSONAS</t>
  </si>
  <si>
    <t>Los investigadores UAN e investigadores externos</t>
  </si>
  <si>
    <t>C. RESUMEN EJECUTIVO</t>
  </si>
  <si>
    <t>Descripción del Proyecto (hojas que inician por la letra D) contiene las secciones habituales que desarrollan la propuesta científica/técnica del proyecto</t>
  </si>
  <si>
    <t>D1. ESTADO DEL ARTE</t>
  </si>
  <si>
    <t>D2. PROBLEMA</t>
  </si>
  <si>
    <t>D3. OBJETIVOS</t>
  </si>
  <si>
    <t>D4. MARCO TEÓRICO</t>
  </si>
  <si>
    <t>D5. METODOLOGÍA</t>
  </si>
  <si>
    <t>D6. IMPACTO</t>
  </si>
  <si>
    <t>D7. NOVEDAD</t>
  </si>
  <si>
    <t>D8. BIBLIOGRAFÍA</t>
  </si>
  <si>
    <t>D9. ASPECTOS ESPECIALES</t>
  </si>
  <si>
    <t>D10. PERTINENCIA</t>
  </si>
  <si>
    <t>D11. TRANSFERENCIA</t>
  </si>
  <si>
    <t>D12. COMPROMISOS</t>
  </si>
  <si>
    <t>D13 CRONOGRAMA</t>
  </si>
  <si>
    <t>PRESUPUESTO (hojas que comienzan con la letra D14-)</t>
  </si>
  <si>
    <t>Valor Dólar</t>
  </si>
  <si>
    <t xml:space="preserve"> Define la tasa representativa del mercado a la fecha de presentación del proyecto, para el cálculo del presupuesto en dólares</t>
  </si>
  <si>
    <t>D14-1. Presupuesto Personal UAN</t>
  </si>
  <si>
    <t>D14-2. Presup. Personal Ext</t>
  </si>
  <si>
    <t>Personal externo a la UAN</t>
  </si>
  <si>
    <t>D14-3. Presup. Equipos</t>
  </si>
  <si>
    <t>D14-4. Presup. Mater. e insum</t>
  </si>
  <si>
    <t>Materiales e Insumos</t>
  </si>
  <si>
    <t xml:space="preserve">D14-5. Presup. Viaje|Pasantía </t>
  </si>
  <si>
    <t>Describe la movilidad (una sola viaje o pasantía)</t>
  </si>
  <si>
    <t>D14-6. Presup. Salidas de campo</t>
  </si>
  <si>
    <t>D14-7. Presup. Servicios técn.</t>
  </si>
  <si>
    <t>Servicios Técnicos</t>
  </si>
  <si>
    <t>D14-8. Presup. Software</t>
  </si>
  <si>
    <t>D14-9. Presup. Tall-reun-foros</t>
  </si>
  <si>
    <t>Talleres, reuniones o foros</t>
  </si>
  <si>
    <t>D14A. Presupuesto Global</t>
  </si>
  <si>
    <t>Presenta el presupuesto consolidado</t>
  </si>
  <si>
    <t>D14B. Presupuesto Global - USD</t>
  </si>
  <si>
    <t>Se hace la conversión a dólares para que en el caso de ser revisado por pares internacionales, el presupuesto pueda ser evaluado.</t>
  </si>
  <si>
    <t>D14C. Presup. Candidat BEDB</t>
  </si>
  <si>
    <t>Presupuesto de apoyo al doctorando beneficiado en Becas de Excelencia del Bicentenario</t>
  </si>
  <si>
    <t>D15. ATRACCIÓN DE RECURSOS</t>
  </si>
  <si>
    <t>Presenta el plan de atracción de recursos externos</t>
  </si>
  <si>
    <t>E. EVALUADORES</t>
  </si>
  <si>
    <t>Lista los evaluadores recomendados por los autores</t>
  </si>
  <si>
    <t>Cuadro de evaluación de los Términos de Referencia: A ser llenado en conjunto con la dirección UDCI</t>
  </si>
  <si>
    <t>Listado de Documentos Anexos</t>
  </si>
  <si>
    <t>Lista de los documentos que acompañan la propuesta</t>
  </si>
  <si>
    <t>Instrucciones de llenado</t>
  </si>
  <si>
    <t>Las celdas de color verde son de encabezado y no deben ser modificadas</t>
  </si>
  <si>
    <t>Las celdas de color azul deben ser llenadas con la información solicitada en las celdas de encabezado. El contenido ingresado llenará de forma automática las celdas correspondientes en las hojas siguientes.</t>
  </si>
  <si>
    <t>NO modificar el contenido de las celdas con este color  (naranja claro), puesto que contienen fórmulas para traer el contenido de otras  celdas y para la realización de algunos cálculos</t>
  </si>
  <si>
    <t>Instrucciones</t>
  </si>
  <si>
    <t>Título del proyecto</t>
  </si>
  <si>
    <t xml:space="preserve">(título del proyecto)      </t>
  </si>
  <si>
    <t xml:space="preserve">Objetivo(s)  de Desarrollo Sostenible Asociado(s)  </t>
  </si>
  <si>
    <t>Duración en meses</t>
  </si>
  <si>
    <t>Presupuesto Total</t>
  </si>
  <si>
    <t>Especie UAN</t>
  </si>
  <si>
    <t>Dinero UAN</t>
  </si>
  <si>
    <t>Número total de Horas/semana invest.</t>
  </si>
  <si>
    <t>Investigador Principal (IP) Nombre</t>
  </si>
  <si>
    <t>Sede</t>
  </si>
  <si>
    <t>Facultad</t>
  </si>
  <si>
    <t>Grupo Investigación</t>
  </si>
  <si>
    <t>NO modificar el contenido de las celdas con este color de relleno (naranja claro), puesto que contienen fórmulas para traer el contenido de otras  celdas</t>
  </si>
  <si>
    <t>Dirección electrónica</t>
  </si>
  <si>
    <t>Celular</t>
  </si>
  <si>
    <t>Coinvestigadores UAN</t>
  </si>
  <si>
    <t>Programas a los que se adscribe la propuesta</t>
  </si>
  <si>
    <t>ENTIDADES  NACIONALES</t>
  </si>
  <si>
    <t>#</t>
  </si>
  <si>
    <t>Nombre de la Institución</t>
  </si>
  <si>
    <t>País</t>
  </si>
  <si>
    <t>Ciudad</t>
  </si>
  <si>
    <t>Rol</t>
  </si>
  <si>
    <t>Aporte efectivo</t>
  </si>
  <si>
    <t>Aporte especie</t>
  </si>
  <si>
    <t>Estado de la formalización del aporte ( adjunta carta compromiso, convenio o similar)</t>
  </si>
  <si>
    <t>Colaboraciones internas</t>
  </si>
  <si>
    <t>GRUPOS DE INVESTIGACIÓN UAN</t>
  </si>
  <si>
    <t>Nombre</t>
  </si>
  <si>
    <t>Código (Colciencias)</t>
  </si>
  <si>
    <t>Categorización</t>
  </si>
  <si>
    <t>Facultad o Centro</t>
  </si>
  <si>
    <t>Link a GRUPLAC</t>
  </si>
  <si>
    <t>B. Personas</t>
  </si>
  <si>
    <t>INVESTIGADORES  UAN</t>
  </si>
  <si>
    <t>Nombre completo</t>
  </si>
  <si>
    <t>No de cédula con ciudad de expedición</t>
  </si>
  <si>
    <t>Facultad y programa</t>
  </si>
  <si>
    <t>Grupo de Investigación</t>
  </si>
  <si>
    <t>Formación Académica (D, M, E, P)</t>
  </si>
  <si>
    <t>Correo Electrónico</t>
  </si>
  <si>
    <t>Responsabilidades</t>
  </si>
  <si>
    <t>Horas/</t>
  </si>
  <si>
    <t>No. de meses</t>
  </si>
  <si>
    <t>Link a CVLAC</t>
  </si>
  <si>
    <t>semana</t>
  </si>
  <si>
    <t>IP</t>
  </si>
  <si>
    <t>CI</t>
  </si>
  <si>
    <t>INVESTIGADORES EXTERNOS</t>
  </si>
  <si>
    <t>Entidad</t>
  </si>
  <si>
    <t>Link a CV</t>
  </si>
  <si>
    <t xml:space="preserve"> (Máximo 2000 caracteres incluyendo espacios. Fuente Arial 11)</t>
  </si>
  <si>
    <t>ESTADO DEL ARTE</t>
  </si>
  <si>
    <t xml:space="preserve"> (Máximo 4000 caracteres incluyendo espacios. Fuente Arial 11)</t>
  </si>
  <si>
    <t>Planteamiento del Problema</t>
  </si>
  <si>
    <t xml:space="preserve"> (Máximo 2000 caracteres incluyendo espacios, Fuente Arial 11)</t>
  </si>
  <si>
    <t>Objetivos general y específicos</t>
  </si>
  <si>
    <t>    Marco Teórico</t>
  </si>
  <si>
    <t xml:space="preserve"> (Máximo 4000 caracteres incluyendo espacios, Arial tamaño 11)</t>
  </si>
  <si>
    <t xml:space="preserve">Metodología </t>
  </si>
  <si>
    <t xml:space="preserve"> (Máximo 8000 caracteres incluyendo espacios, Arial tamaño 11)</t>
  </si>
  <si>
    <t xml:space="preserve">Información general </t>
  </si>
  <si>
    <t>Impacto y Alcances</t>
  </si>
  <si>
    <t>Novedad de la propuesta</t>
  </si>
  <si>
    <t xml:space="preserve"> (Máximo 2000 caracteres incluyendo espacios, Arial tamaño 11)</t>
  </si>
  <si>
    <t xml:space="preserve"> Bibliografía </t>
  </si>
  <si>
    <t xml:space="preserve"> Aspectos especiales del proyecto en relación con impacto en la comunidad, ambiental y ética: </t>
  </si>
  <si>
    <t xml:space="preserve">Pertinencia local, regional: </t>
  </si>
  <si>
    <t>Potencial de generación de propiedad intelectual, esquemas de posible transferencia a la sociedad y consideraciones sobre un posible modelo de negocio y/o emprendimiento.</t>
  </si>
  <si>
    <t>Compromisos adquiridos de acuerdo con los términos de la convocatoria</t>
  </si>
  <si>
    <t>Productos de nuevo conocimiento de alto impacto e impacto intermedio</t>
  </si>
  <si>
    <t>PUBLICACIONES</t>
  </si>
  <si>
    <t>Tipo de Publicación</t>
  </si>
  <si>
    <t>Cantidad</t>
  </si>
  <si>
    <t>Impacto</t>
  </si>
  <si>
    <t>Artículo SCOPUS Q1</t>
  </si>
  <si>
    <t>Artículo SCOPUS Q2</t>
  </si>
  <si>
    <t>Artículo SCOPUS Q3</t>
  </si>
  <si>
    <t>SOLICITUD DE PATENTES DE INVENCION, MODELO DE UTILIDAD, SECRETO INDUSTRIAL VARIEDADES VEGETALES</t>
  </si>
  <si>
    <t>Tipo de solicitud</t>
  </si>
  <si>
    <t>Descripción</t>
  </si>
  <si>
    <t xml:space="preserve">OBRA DISEÑO O  PRODUCTO, RESULTANTE DE UN PROCESO CREATIVO </t>
  </si>
  <si>
    <t>Tipo de obra</t>
  </si>
  <si>
    <r>
      <rPr>
        <b/>
        <sz val="10"/>
        <color rgb="FF000000"/>
        <rFont val="Arial"/>
      </rPr>
      <t xml:space="preserve">Nota: </t>
    </r>
    <r>
      <rPr>
        <sz val="10"/>
        <color rgb="FF000000"/>
        <rFont val="Arial"/>
      </rPr>
      <t>En la columna de Impacto se deberá colocar CAI si es un resultado de alto impacto o CIE si es de impacto intermedio</t>
    </r>
  </si>
  <si>
    <t xml:space="preserve">EN FORMACIÓN ( incluyendo a los estudiantes de pregrado o posgrado que se les invite a participar) </t>
  </si>
  <si>
    <t>FORMACIÓN</t>
  </si>
  <si>
    <t>PERSONAS</t>
  </si>
  <si>
    <t>BENEFICIARIOS</t>
  </si>
  <si>
    <t xml:space="preserve">EN OTROS </t>
  </si>
  <si>
    <t>Resultado</t>
  </si>
  <si>
    <t>Beneficiarios</t>
  </si>
  <si>
    <t>CRONOGRAMA</t>
  </si>
  <si>
    <t>Actividad</t>
  </si>
  <si>
    <t>Meses de Ejecución</t>
  </si>
  <si>
    <t xml:space="preserve">Actividades </t>
  </si>
  <si>
    <t>Investigador Principal</t>
  </si>
  <si>
    <t>Co-Investigador 1</t>
  </si>
  <si>
    <t>Co-Investigador 2</t>
  </si>
  <si>
    <t>…..</t>
  </si>
  <si>
    <t>Actividad 1 (De acuerdo al cronograma anterior)</t>
  </si>
  <si>
    <t>Actividad 2 (De acuerdo al cronograma anterior)</t>
  </si>
  <si>
    <t>Actividad 3 (De acuerdo al cronograma anterior)</t>
  </si>
  <si>
    <t>…</t>
  </si>
  <si>
    <t>..</t>
  </si>
  <si>
    <t>Fecha:</t>
  </si>
  <si>
    <t>Especificar la fecha en la cual se toma la taza de cambio de pesos colombianos a doláres estadounidenses</t>
  </si>
  <si>
    <t xml:space="preserve">TRM USD - COP: </t>
  </si>
  <si>
    <t>Tasa respresentativa del mercado a la fecha</t>
  </si>
  <si>
    <t>PERSONAL DE PLANTA UAN, FINANCIACIÓN UAN</t>
  </si>
  <si>
    <t xml:space="preserve">Personal UAN </t>
  </si>
  <si>
    <t>Cálculos costos Personal UAN</t>
  </si>
  <si>
    <t>Nombre investigadores</t>
  </si>
  <si>
    <t>Grado de formación (D, M, E, P)</t>
  </si>
  <si>
    <t>Salario/Mes TC equivalente      ($ Miles)</t>
  </si>
  <si>
    <t>No. Meses</t>
  </si>
  <si>
    <t>Horas/semana</t>
  </si>
  <si>
    <t>COSTO TOTAL</t>
  </si>
  <si>
    <t xml:space="preserve"> </t>
  </si>
  <si>
    <t xml:space="preserve">TOTAL </t>
  </si>
  <si>
    <t>DILIGENCIAMIENTO AUTOMÁTICO - Valores en Miles de Dólares Americanos</t>
  </si>
  <si>
    <t>Salario/Mes TC equivalente</t>
  </si>
  <si>
    <t>PERSONAL ADSCRITO A OTRAS ENTIDADES</t>
  </si>
  <si>
    <t>ENTIDAD 1</t>
  </si>
  <si>
    <t>ENTIDAD 4</t>
  </si>
  <si>
    <t>PERSONAL EN PLANTA</t>
  </si>
  <si>
    <t xml:space="preserve">Cálculos costos </t>
  </si>
  <si>
    <t xml:space="preserve">Nombre </t>
  </si>
  <si>
    <t>Salario Mes          ($ Miles)</t>
  </si>
  <si>
    <t>ENTIDAD 2</t>
  </si>
  <si>
    <t xml:space="preserve">NO modificar el contenido de las celdas con este color de relleno (naranja claro), puesto que contienen fórmulas que determinan el contenido de forma automática </t>
  </si>
  <si>
    <t>ENTIDAD 3</t>
  </si>
  <si>
    <t>ENTIDAD 6</t>
  </si>
  <si>
    <t>Salario Mes</t>
  </si>
  <si>
    <t>ENTIDAD 5</t>
  </si>
  <si>
    <t>EQUIPOS Y PEQUEÑAS ADECUACIONES</t>
  </si>
  <si>
    <t>Cofinanciación Entidad 1</t>
  </si>
  <si>
    <t>Cofinanciación Entidad 2</t>
  </si>
  <si>
    <t>Cofinanciación Entidad 3</t>
  </si>
  <si>
    <t>Cofinanciación Entidad 4</t>
  </si>
  <si>
    <t>Cofinanciación Entidad 5</t>
  </si>
  <si>
    <t>Cofinanciación Entidad 6</t>
  </si>
  <si>
    <t>EQUIPOS</t>
  </si>
  <si>
    <t>Financiación UAN  ($ Miles)</t>
  </si>
  <si>
    <t>Financiación Total Proyecto</t>
  </si>
  <si>
    <t>Nombre equipo</t>
  </si>
  <si>
    <t>Aliados</t>
  </si>
  <si>
    <t>Requerimientos  de instalación</t>
  </si>
  <si>
    <t>Sitio de instalación y uso</t>
  </si>
  <si>
    <t xml:space="preserve">Especie  </t>
  </si>
  <si>
    <t>Dinero fresco (mas costos de instalación)</t>
  </si>
  <si>
    <t xml:space="preserve">Dinero fresco   </t>
  </si>
  <si>
    <t>Dinero fresco</t>
  </si>
  <si>
    <t>Financiación UAN</t>
  </si>
  <si>
    <t>Características</t>
  </si>
  <si>
    <t>MATERIALES E INSUMOS</t>
  </si>
  <si>
    <t>MATERIALES  E INSUMOS</t>
  </si>
  <si>
    <t>VIAJES - ASISTENCIA A EVENTOS Y PASANTÍAS</t>
  </si>
  <si>
    <t>ASISTENCIA A EVENTO O PASANTÍA</t>
  </si>
  <si>
    <t>Destino (ciudad, país)</t>
  </si>
  <si>
    <t>Nombre evento</t>
  </si>
  <si>
    <t xml:space="preserve">No. de días </t>
  </si>
  <si>
    <t>Pasajes ($ miles)</t>
  </si>
  <si>
    <t>Viáticos ($miles)</t>
  </si>
  <si>
    <t>Pasajes</t>
  </si>
  <si>
    <t>Viáticos</t>
  </si>
  <si>
    <t>SALIDAS DE CAMPO</t>
  </si>
  <si>
    <t>Destino</t>
  </si>
  <si>
    <t>Propósito</t>
  </si>
  <si>
    <t>No. de personas</t>
  </si>
  <si>
    <t>Pasajes-transporte ($ miles)</t>
  </si>
  <si>
    <t xml:space="preserve">Pasajes-transporte </t>
  </si>
  <si>
    <t>SERVICIOS TÉCNICOS</t>
  </si>
  <si>
    <t>SOFTWARE ESPECIALIZADO</t>
  </si>
  <si>
    <t xml:space="preserve">Financiación UAN </t>
  </si>
  <si>
    <t>TALLERES, REUNIONES, FOROS</t>
  </si>
  <si>
    <t>Tipo de evento (Taller, reunión, foro)</t>
  </si>
  <si>
    <t>Justificación</t>
  </si>
  <si>
    <t>FORMULARIO VERSIÓN 4.0 - Diciembre 2019</t>
  </si>
  <si>
    <t>PRESUPUESTO GLOBAL (Miles de pesos)</t>
  </si>
  <si>
    <t xml:space="preserve">RUBROS </t>
  </si>
  <si>
    <t>TOTAL</t>
  </si>
  <si>
    <t xml:space="preserve">Personal en Planta </t>
  </si>
  <si>
    <t xml:space="preserve">Equipos </t>
  </si>
  <si>
    <t>Materiales e insumos</t>
  </si>
  <si>
    <t>Viaje o pasantía</t>
  </si>
  <si>
    <t>Salidas de campo</t>
  </si>
  <si>
    <t>Servicios técnicos</t>
  </si>
  <si>
    <t>Software</t>
  </si>
  <si>
    <t>Talleres, reuniones, foros</t>
  </si>
  <si>
    <t>PRESUPUESTO GLOBAL (Miles de USD) - DILIGENCIAMIENTO AUTOMÁTICO</t>
  </si>
  <si>
    <t>Salidas de Campo</t>
  </si>
  <si>
    <t>Atracción de Recursos Externos</t>
  </si>
  <si>
    <r>
      <rPr>
        <sz val="12"/>
        <color rgb="FF000000"/>
        <rFont val="Times New Roman"/>
      </rPr>
      <t>a.</t>
    </r>
    <r>
      <rPr>
        <sz val="7"/>
        <color rgb="FF000000"/>
        <rFont val="Times New Roman"/>
      </rPr>
      <t xml:space="preserve">       </t>
    </r>
    <r>
      <rPr>
        <sz val="12"/>
        <color rgb="FF000000"/>
        <rFont val="Times New Roman"/>
      </rPr>
      <t>Recursos Aportados por la(s) colaboraciones nacionales/internacionales establecidas en la propuesta</t>
    </r>
  </si>
  <si>
    <t>ENTIDADES  INTERNACIONALES</t>
  </si>
  <si>
    <r>
      <rPr>
        <sz val="12"/>
        <color rgb="FF000000"/>
        <rFont val="Times New Roman"/>
      </rPr>
      <t>b.</t>
    </r>
    <r>
      <rPr>
        <sz val="7"/>
        <color rgb="FF000000"/>
        <rFont val="Times New Roman"/>
      </rPr>
      <t xml:space="preserve">       </t>
    </r>
    <r>
      <rPr>
        <sz val="12"/>
        <color rgb="FF000000"/>
        <rFont val="Times New Roman"/>
      </rPr>
      <t>Plan para la Atracción de Recursos de Fuentes Nacionales o Internacionales</t>
    </r>
  </si>
  <si>
    <t>Nombre de la Fuente</t>
  </si>
  <si>
    <t>Convocatoria</t>
  </si>
  <si>
    <t>Monto a solicitar (*)</t>
  </si>
  <si>
    <t>Fecha de presentación</t>
  </si>
  <si>
    <t>Fecha de resultados</t>
  </si>
  <si>
    <t xml:space="preserve">(*) En la columna monto a solicitar privilegie los montos en efectivo sobre los aportes en especie
 de manera que se fortalezcan las capacidades investigativas de la UAN.
</t>
  </si>
  <si>
    <t xml:space="preserve"> Sugerir tres posibles evaluadores con Doctorado, adscritos a instituciones extranjeras</t>
  </si>
  <si>
    <t>Institución</t>
  </si>
  <si>
    <t>Dependencia</t>
  </si>
  <si>
    <t>Correo electrónico</t>
  </si>
  <si>
    <t>Financiación solicitada UAN</t>
  </si>
  <si>
    <t>COFINANCIACIÓN ENTIDADES EXTERNAS</t>
  </si>
  <si>
    <t>Subtotal Entidades Externas</t>
  </si>
  <si>
    <t>TOTALES</t>
  </si>
  <si>
    <t>Título</t>
  </si>
  <si>
    <t>ODS con el que se alinea</t>
  </si>
  <si>
    <t xml:space="preserve">Facultad lider 
</t>
  </si>
  <si>
    <t xml:space="preserve">Facultad 2
</t>
  </si>
  <si>
    <t>Facultad 3</t>
  </si>
  <si>
    <t>Facultad 4</t>
  </si>
  <si>
    <t>Sede lider</t>
  </si>
  <si>
    <t>Sede 2</t>
  </si>
  <si>
    <t>Sede 3</t>
  </si>
  <si>
    <t>Sede 4</t>
  </si>
  <si>
    <t>Duración meses</t>
  </si>
  <si>
    <t>Total Horas/Semanales</t>
  </si>
  <si>
    <t xml:space="preserve">Grupo de Lider Investigación </t>
  </si>
  <si>
    <t>Cat de Grupo Lider</t>
  </si>
  <si>
    <t>Grupo de Investigación 2</t>
  </si>
  <si>
    <t>Cat de Grupo 2</t>
  </si>
  <si>
    <t>Grupo de Investigación 3</t>
  </si>
  <si>
    <t>Cat de Grupo 3</t>
  </si>
  <si>
    <t>Entidades Externas</t>
  </si>
  <si>
    <t>Especie</t>
  </si>
  <si>
    <t>Efectivo</t>
  </si>
  <si>
    <t>Subtotal UAN</t>
  </si>
  <si>
    <t>Subtotal Especie</t>
  </si>
  <si>
    <t>Subtotal Efectivo</t>
  </si>
  <si>
    <t>Subtotal Externo</t>
  </si>
  <si>
    <t>Total Especie</t>
  </si>
  <si>
    <t>Total Efectivo</t>
  </si>
  <si>
    <t>Valor TOTAL del Proyecto</t>
  </si>
  <si>
    <t>SOLO TRAMITAR  SI EL PROYECTO ES CONVENCIONAL</t>
  </si>
  <si>
    <t>Compromisos Convencionales</t>
  </si>
  <si>
    <t>Un Prod. Por investigador por año Q1,Q2,Q3 o P.I.</t>
  </si>
  <si>
    <t>Pres. Resultados Comunidad UAN</t>
  </si>
  <si>
    <t>Divulgación externa</t>
  </si>
  <si>
    <t>Cumplimiento atracción de recursos</t>
  </si>
  <si>
    <r>
      <rPr>
        <b/>
        <u/>
        <sz val="9"/>
        <color rgb="FF000000"/>
        <rFont val="Calibri"/>
      </rPr>
      <t xml:space="preserve">Productos Scopus o P.I. </t>
    </r>
    <r>
      <rPr>
        <b/>
        <u/>
        <sz val="9"/>
        <color rgb="FFE36C09"/>
        <rFont val="Calibri"/>
      </rPr>
      <t xml:space="preserve">adicionales   </t>
    </r>
  </si>
  <si>
    <t xml:space="preserve">Trascendencia/Vinculación formalizada y acreditada </t>
  </si>
  <si>
    <t xml:space="preserve">Inter grupos UAN  </t>
  </si>
  <si>
    <t>Inter Sedes</t>
  </si>
  <si>
    <t>Colaboración Nacional / Internacional</t>
  </si>
  <si>
    <r>
      <rPr>
        <u/>
        <sz val="9"/>
        <color rgb="FF000000"/>
        <rFont val="Arial"/>
      </rPr>
      <t xml:space="preserve">Proporcional, % de </t>
    </r>
    <r>
      <rPr>
        <b/>
        <u/>
        <sz val="9"/>
        <color rgb="FFFABF8F"/>
        <rFont val="Arial"/>
      </rPr>
      <t>cofinanciación externa nacional</t>
    </r>
    <r>
      <rPr>
        <u/>
        <sz val="9"/>
        <color rgb="FF000000"/>
        <rFont val="Arial"/>
      </rPr>
      <t xml:space="preserve"> en recursos frescos,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</si>
  <si>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rPr>
      <t xml:space="preserve">Proporcional, dependiendo del </t>
    </r>
    <r>
      <rPr>
        <b/>
        <u/>
        <sz val="9"/>
        <color rgb="FFFABF8F"/>
        <rFont val="Arial"/>
      </rPr>
      <t>porcentaje de cofinanciación externa internaciona</t>
    </r>
    <r>
      <rPr>
        <u/>
        <sz val="9"/>
        <color rgb="FF000000"/>
        <rFont val="Arial"/>
      </rPr>
      <t>l en recursos frescos,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</si>
  <si>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Pertinencia Regional / Prioridades Regionales UAN / Comunicación directa institución regional reconocida</t>
  </si>
  <si>
    <t xml:space="preserve">Vinculación Estudiantes </t>
  </si>
  <si>
    <t>SUBTOTAL</t>
  </si>
  <si>
    <t>Cálculo   VCTI</t>
  </si>
  <si>
    <t>Cálculo   propuesta</t>
  </si>
  <si>
    <t xml:space="preserve"> 2puntos c/u, Máx. 6</t>
  </si>
  <si>
    <t>Máx. 6</t>
  </si>
  <si>
    <t xml:space="preserve"> 2puntos c/u, Máx 4</t>
  </si>
  <si>
    <t xml:space="preserve"> 2puntos c/u, Máx. 4</t>
  </si>
  <si>
    <t xml:space="preserve"> 2puntos c/u, Máx. 8</t>
  </si>
  <si>
    <t>Cálculo del porcentaje de recursos externos vs el valor total del proyecto</t>
  </si>
  <si>
    <t xml:space="preserve">10 puntos si $&gt; 80%;  7 puntos si 40&lt;$&lt;80 y 2 si $&lt;40 </t>
  </si>
  <si>
    <t>14 puntos si $&gt; 80%;  10 puntos si 40&lt;$&lt;80 y 5 si $&lt;40</t>
  </si>
  <si>
    <t>Máx 5</t>
  </si>
  <si>
    <t>Núm Estudiantes Pregrado Estud Pre 2 C/u</t>
  </si>
  <si>
    <t xml:space="preserve">Num Estudiantes Posgrado.   Postgrado 4 c/u) </t>
  </si>
  <si>
    <t>Total Estudiantes. Max. 6</t>
  </si>
  <si>
    <t>ESCRIBIR SOBRE ESTA FILA</t>
  </si>
  <si>
    <r>
      <rPr>
        <b/>
        <u/>
        <sz val="11"/>
        <color rgb="FF000000"/>
        <rFont val="Calibri"/>
      </rPr>
      <t>SOLO TRAMITAR</t>
    </r>
    <r>
      <rPr>
        <b/>
        <sz val="11"/>
        <color rgb="FF000000"/>
        <rFont val="Calibri"/>
      </rPr>
      <t xml:space="preserve">  SI EL PROYECTO ES ESPECIAL</t>
    </r>
  </si>
  <si>
    <t>Compromisos Especiales</t>
  </si>
  <si>
    <t>Un Prod. Por investigador por año Q1,Q2 o P.I, obra diseño o producto</t>
  </si>
  <si>
    <t>Un Prod. Por investigador por año Q3 o P.I, obra diseño o producto, software, ob literarias</t>
  </si>
  <si>
    <r>
      <rPr>
        <b/>
        <u/>
        <sz val="9"/>
        <color rgb="FF000000"/>
        <rFont val="Calibri"/>
      </rPr>
      <t xml:space="preserve">Productos Scopus o P.I. </t>
    </r>
    <r>
      <rPr>
        <b/>
        <u/>
        <sz val="9"/>
        <color rgb="FFE36C09"/>
        <rFont val="Calibri"/>
      </rPr>
      <t xml:space="preserve">adicionales   </t>
    </r>
  </si>
  <si>
    <r>
      <rPr>
        <u/>
        <sz val="9"/>
        <color rgb="FF000000"/>
        <rFont val="Arial"/>
      </rPr>
      <t xml:space="preserve">Proporcional, % de </t>
    </r>
    <r>
      <rPr>
        <b/>
        <u/>
        <sz val="9"/>
        <color rgb="FFFABF8F"/>
        <rFont val="Arial"/>
      </rPr>
      <t>cofinanciación externa nacional</t>
    </r>
    <r>
      <rPr>
        <u/>
        <sz val="9"/>
        <color rgb="FF000000"/>
        <rFont val="Arial"/>
      </rPr>
      <t xml:space="preserve"> en recursos frescos,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</si>
  <si>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rPr>
      <t xml:space="preserve">Proporcional, dependiendo del </t>
    </r>
    <r>
      <rPr>
        <b/>
        <u/>
        <sz val="9"/>
        <color rgb="FFFABF8F"/>
        <rFont val="Arial"/>
      </rPr>
      <t>porcentaje de cofinanciación externa internaciona</t>
    </r>
    <r>
      <rPr>
        <u/>
        <sz val="9"/>
        <color rgb="FF000000"/>
        <rFont val="Arial"/>
      </rPr>
      <t>l en recursos frescos,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</si>
  <si>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Cálculo VCTI</t>
  </si>
  <si>
    <t>Propuesta</t>
  </si>
  <si>
    <t>Total Estudiantes. Max. 8</t>
  </si>
  <si>
    <t>Listar los documentos  que acompañan a la propuesta</t>
  </si>
  <si>
    <t>Número</t>
  </si>
  <si>
    <t>Nombre del documento</t>
  </si>
  <si>
    <t>Tipo de Proyecto (especial o convencional)</t>
  </si>
  <si>
    <t>F.  EVALUACIÓN DE TdeR</t>
  </si>
  <si>
    <t>G. FICHA DEL PROYECTO</t>
  </si>
  <si>
    <t>HOJA PROTEGIDA: Presenta una síntesis de aspectos relevantes de la propuesta</t>
  </si>
  <si>
    <t>Puntaje del Proyecto</t>
  </si>
  <si>
    <t xml:space="preserve">Puntaje del proyecto </t>
  </si>
  <si>
    <t>ESTA ES UNA HOJA PROTEGIDA NO PUEDE SER EDITADA</t>
  </si>
  <si>
    <t>PROYECTOS DE CIENCIA, TECNOLOGÍA, INNOVACIÓN Y CREACIÓN</t>
  </si>
  <si>
    <t>CONVOCATORIA INTERNA 2023 DE PROYECTOS DE CIENCIA, TECNOLOGÍA, INNOVACIÓN Y CREACIÓN</t>
  </si>
  <si>
    <t>Este formato para la presentación de propuestas de proyectos Especiales de Megaciencia o Convencionales a la convocatoria 2023, integra la formulación científica/técnica del proyecto con la descripción presupuestal. Está compuesto por 35 hojas que deben ser tramitadas en su totalidad, muchas de las celdas se llenan automáticamente a medida que se van ingresando los datos. A continuación se presenta un listado y descripción de las hojas, así como las instrucciones generales de llenado del formato.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</si>
</sst>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
  </numFmts>
  <fonts count="78">
    <font>
      <sz val="11"/>
      <color rgb="FF000000"/>
      <name val="Calibri"/>
      <scheme val="minor"/>
    </font>
    <font>
      <sz val="11"/>
      <color rgb="FF000000"/>
      <name val="Calibri"/>
    </font>
    <font>
      <b/>
      <sz val="18"/>
      <color rgb="FF000000"/>
      <name val="Arial"/>
    </font>
    <font>
      <b/>
      <sz val="16"/>
      <color rgb="FF000000"/>
      <name val="Arial"/>
    </font>
    <font>
      <b/>
      <sz val="14"/>
      <color rgb="FF000000"/>
      <name val="Arial"/>
    </font>
    <font>
      <b/>
      <sz val="11"/>
      <color rgb="FF000000"/>
      <name val="Calibri"/>
    </font>
    <font>
      <sz val="11"/>
      <name val="Calibri"/>
    </font>
    <font>
      <b/>
      <sz val="12"/>
      <color rgb="FF000000"/>
      <name val="Calibri"/>
    </font>
    <font>
      <sz val="16"/>
      <color rgb="FF000000"/>
      <name val="Calibri"/>
    </font>
    <font>
      <b/>
      <sz val="16"/>
      <color rgb="FF000000"/>
      <name val="Calibri"/>
    </font>
    <font>
      <sz val="12"/>
      <color rgb="FF000000"/>
      <name val="Calibri"/>
    </font>
    <font>
      <sz val="12"/>
      <color rgb="FF000000"/>
      <name val="Arial"/>
    </font>
    <font>
      <sz val="14"/>
      <color rgb="FF000000"/>
      <name val="Times New Roman"/>
    </font>
    <font>
      <sz val="10"/>
      <color rgb="FF000000"/>
      <name val="Arial"/>
    </font>
    <font>
      <b/>
      <sz val="14"/>
      <color rgb="FF000000"/>
      <name val="Calibri"/>
    </font>
    <font>
      <sz val="11"/>
      <color rgb="FF000000"/>
      <name val="Arial"/>
    </font>
    <font>
      <b/>
      <sz val="11"/>
      <color rgb="FF000000"/>
      <name val="Arial"/>
    </font>
    <font>
      <b/>
      <sz val="12"/>
      <color rgb="FF000000"/>
      <name val="Arial"/>
    </font>
    <font>
      <sz val="8"/>
      <color rgb="FF000000"/>
      <name val="Arial"/>
    </font>
    <font>
      <sz val="8"/>
      <color rgb="FF000000"/>
      <name val="Times"/>
    </font>
    <font>
      <sz val="11"/>
      <color theme="1"/>
      <name val="Calibri"/>
      <scheme val="minor"/>
    </font>
    <font>
      <b/>
      <sz val="10"/>
      <color rgb="FF000000"/>
      <name val="Arial"/>
    </font>
    <font>
      <b/>
      <sz val="10"/>
      <color rgb="FF000000"/>
      <name val="Times"/>
    </font>
    <font>
      <sz val="10"/>
      <color rgb="FF000000"/>
      <name val="Times"/>
    </font>
    <font>
      <b/>
      <sz val="12"/>
      <color rgb="FF000000"/>
      <name val="Times"/>
    </font>
    <font>
      <sz val="12"/>
      <color rgb="FF000000"/>
      <name val="Times"/>
    </font>
    <font>
      <sz val="10"/>
      <color rgb="FF000000"/>
      <name val="Times New Roman"/>
    </font>
    <font>
      <b/>
      <i/>
      <sz val="14"/>
      <color rgb="FF000000"/>
      <name val="Times"/>
    </font>
    <font>
      <sz val="12"/>
      <color rgb="FF000000"/>
      <name val="Times New Roman"/>
    </font>
    <font>
      <sz val="11"/>
      <color theme="1"/>
      <name val="Calibri"/>
    </font>
    <font>
      <b/>
      <sz val="24"/>
      <color rgb="FFDBE5F1"/>
      <name val="Calibri"/>
    </font>
    <font>
      <b/>
      <sz val="11"/>
      <color theme="1"/>
      <name val="Calibri"/>
    </font>
    <font>
      <sz val="10"/>
      <color rgb="FF000000"/>
      <name val="Calibri"/>
    </font>
    <font>
      <sz val="14"/>
      <color rgb="FF000000"/>
      <name val="Calibri"/>
    </font>
    <font>
      <b/>
      <sz val="14"/>
      <color rgb="FF366092"/>
      <name val="Calibri"/>
    </font>
    <font>
      <b/>
      <sz val="20"/>
      <color rgb="FFDBE5F1"/>
      <name val="Calibri"/>
    </font>
    <font>
      <sz val="11"/>
      <color rgb="FFDBE5F1"/>
      <name val="Calibri"/>
    </font>
    <font>
      <b/>
      <sz val="10"/>
      <color theme="1"/>
      <name val="Calibri"/>
    </font>
    <font>
      <b/>
      <sz val="10"/>
      <color rgb="FF000000"/>
      <name val="Calibri"/>
    </font>
    <font>
      <sz val="16"/>
      <color rgb="FFDBE5F1"/>
      <name val="Calibri"/>
    </font>
    <font>
      <b/>
      <sz val="11"/>
      <color rgb="FF366092"/>
      <name val="Calibri"/>
    </font>
    <font>
      <sz val="11"/>
      <color rgb="FF366092"/>
      <name val="Calibri"/>
    </font>
    <font>
      <b/>
      <sz val="12"/>
      <color rgb="FF000000"/>
      <name val="Times New Roman"/>
    </font>
    <font>
      <b/>
      <sz val="18"/>
      <color rgb="FF000000"/>
      <name val="Calibri"/>
    </font>
    <font>
      <b/>
      <sz val="20"/>
      <color rgb="FF000000"/>
      <name val="Calibri"/>
    </font>
    <font>
      <b/>
      <u/>
      <sz val="11"/>
      <color rgb="FF000000"/>
      <name val="Calibri"/>
    </font>
    <font>
      <b/>
      <u/>
      <sz val="11"/>
      <color rgb="FF000000"/>
      <name val="Calibri"/>
    </font>
    <font>
      <b/>
      <u/>
      <sz val="11"/>
      <color rgb="FF000000"/>
      <name val="Calibri"/>
    </font>
    <font>
      <b/>
      <u/>
      <sz val="11"/>
      <color theme="1"/>
      <name val="Calibri"/>
    </font>
    <font>
      <b/>
      <u/>
      <sz val="11"/>
      <color rgb="FF000000"/>
      <name val="Calibri"/>
    </font>
    <font>
      <b/>
      <u/>
      <sz val="9"/>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9"/>
      <color rgb="FF000000"/>
      <name val="Calibri"/>
    </font>
    <font>
      <b/>
      <u/>
      <sz val="9"/>
      <color rgb="FF000000"/>
      <name val="Calibri"/>
    </font>
    <font>
      <b/>
      <u/>
      <sz val="11"/>
      <color rgb="FF000000"/>
      <name val="Calibri"/>
    </font>
    <font>
      <b/>
      <u/>
      <sz val="9"/>
      <color rgb="FF000000"/>
      <name val="Calibri"/>
    </font>
    <font>
      <u/>
      <sz val="9"/>
      <color rgb="FF000000"/>
      <name val="Arial"/>
    </font>
    <font>
      <u/>
      <sz val="9"/>
      <color rgb="FF000000"/>
      <name val="Calibri"/>
    </font>
    <font>
      <b/>
      <u/>
      <sz val="9"/>
      <color rgb="FF000000"/>
      <name val="Calibri"/>
    </font>
    <font>
      <b/>
      <u/>
      <sz val="12"/>
      <color theme="1"/>
      <name val="Calibri"/>
    </font>
    <font>
      <b/>
      <sz val="12"/>
      <color theme="1"/>
      <name val="Calibri"/>
    </font>
    <font>
      <b/>
      <u/>
      <sz val="11"/>
      <color rgb="FF000000"/>
      <name val="Calibri"/>
    </font>
    <font>
      <b/>
      <u/>
      <sz val="9"/>
      <color rgb="FF000000"/>
      <name val="Calibri"/>
    </font>
    <font>
      <b/>
      <u/>
      <sz val="11"/>
      <color rgb="FF000000"/>
      <name val="Calibri"/>
    </font>
    <font>
      <u/>
      <sz val="9"/>
      <color rgb="FF000000"/>
      <name val="Arial"/>
    </font>
    <font>
      <b/>
      <sz val="9"/>
      <color rgb="FF000000"/>
      <name val="Calibri"/>
    </font>
    <font>
      <b/>
      <u/>
      <sz val="9"/>
      <color rgb="FF000000"/>
      <name val="Calibri"/>
    </font>
    <font>
      <sz val="7"/>
      <color rgb="FF000000"/>
      <name val="Times New Roman"/>
    </font>
    <font>
      <b/>
      <u/>
      <sz val="9"/>
      <color rgb="FFE36C09"/>
      <name val="Calibri"/>
    </font>
    <font>
      <b/>
      <u/>
      <sz val="9"/>
      <color rgb="FFFABF8F"/>
      <name val="Arial"/>
    </font>
    <font>
      <sz val="11"/>
      <color rgb="FF000000"/>
      <name val="Calibri"/>
      <family val="2"/>
    </font>
    <font>
      <b/>
      <u/>
      <sz val="11"/>
      <color rgb="FF000000"/>
      <name val="Calibri"/>
      <family val="2"/>
    </font>
    <font>
      <b/>
      <sz val="14"/>
      <color rgb="FF000000"/>
      <name val="Calibri"/>
      <family val="2"/>
      <scheme val="minor"/>
    </font>
  </fonts>
  <fills count="25">
    <fill>
      <patternFill patternType="none"/>
    </fill>
    <fill>
      <patternFill patternType="gray125"/>
    </fill>
    <fill>
      <patternFill patternType="solid">
        <fgColor rgb="FFF2DBDB"/>
        <bgColor rgb="FFF2DBDB"/>
      </patternFill>
    </fill>
    <fill>
      <patternFill patternType="solid">
        <fgColor rgb="FF8DB3E2"/>
        <bgColor rgb="FF8DB3E2"/>
      </patternFill>
    </fill>
    <fill>
      <patternFill patternType="solid">
        <fgColor rgb="FFDDD9C3"/>
        <bgColor rgb="FFDDD9C3"/>
      </patternFill>
    </fill>
    <fill>
      <patternFill patternType="solid">
        <fgColor rgb="FFC6D9F0"/>
        <bgColor rgb="FFC6D9F0"/>
      </patternFill>
    </fill>
    <fill>
      <patternFill patternType="solid">
        <fgColor rgb="FFEAF1DD"/>
        <bgColor rgb="FFEAF1DD"/>
      </patternFill>
    </fill>
    <fill>
      <patternFill patternType="solid">
        <fgColor rgb="FFE5DFEC"/>
        <bgColor rgb="FFE5DFEC"/>
      </patternFill>
    </fill>
    <fill>
      <patternFill patternType="solid">
        <fgColor rgb="FFDAEEF3"/>
        <bgColor rgb="FFDAEEF3"/>
      </patternFill>
    </fill>
    <fill>
      <patternFill patternType="solid">
        <fgColor rgb="FFFDE9D9"/>
        <bgColor rgb="FFFDE9D9"/>
      </patternFill>
    </fill>
    <fill>
      <patternFill patternType="solid">
        <fgColor rgb="FFE5B8B7"/>
        <bgColor rgb="FFE5B8B7"/>
      </patternFill>
    </fill>
    <fill>
      <patternFill patternType="solid">
        <fgColor rgb="FFD99594"/>
        <bgColor rgb="FFD99594"/>
      </patternFill>
    </fill>
    <fill>
      <patternFill patternType="solid">
        <fgColor rgb="FFDBE5F1"/>
        <bgColor rgb="FFDBE5F1"/>
      </patternFill>
    </fill>
    <fill>
      <patternFill patternType="solid">
        <fgColor rgb="FFD6E3BC"/>
        <bgColor rgb="FFD6E3BC"/>
      </patternFill>
    </fill>
    <fill>
      <patternFill patternType="solid">
        <fgColor rgb="FFB8CCE4"/>
        <bgColor rgb="FFB8CCE4"/>
      </patternFill>
    </fill>
    <fill>
      <patternFill patternType="solid">
        <fgColor rgb="FF548DD4"/>
        <bgColor rgb="FF548DD4"/>
      </patternFill>
    </fill>
    <fill>
      <patternFill patternType="solid">
        <fgColor rgb="FFF2F2F2"/>
        <bgColor rgb="FFF2F2F2"/>
      </patternFill>
    </fill>
    <fill>
      <patternFill patternType="solid">
        <fgColor rgb="FF7F7F7F"/>
        <bgColor rgb="FF7F7F7F"/>
      </patternFill>
    </fill>
    <fill>
      <patternFill patternType="solid">
        <fgColor rgb="FFFF0000"/>
        <bgColor rgb="FFFF0000"/>
      </patternFill>
    </fill>
    <fill>
      <patternFill patternType="solid">
        <fgColor rgb="FF92D050"/>
        <bgColor rgb="FF92D050"/>
      </patternFill>
    </fill>
    <fill>
      <patternFill patternType="solid">
        <fgColor rgb="FF76923C"/>
        <bgColor rgb="FF76923C"/>
      </patternFill>
    </fill>
    <fill>
      <patternFill patternType="solid">
        <fgColor rgb="FFFABF8F"/>
        <bgColor rgb="FFFABF8F"/>
      </patternFill>
    </fill>
    <fill>
      <patternFill patternType="solid">
        <fgColor rgb="FFFFC000"/>
        <bgColor rgb="FFFDE9D9"/>
      </patternFill>
    </fill>
    <fill>
      <patternFill patternType="solid">
        <fgColor theme="9" tint="0.79998168889431442"/>
        <bgColor indexed="64"/>
      </patternFill>
    </fill>
    <fill>
      <patternFill patternType="solid">
        <fgColor rgb="FFFFC000"/>
        <bgColor indexed="64"/>
      </patternFill>
    </fill>
  </fills>
  <borders count="11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style="medium">
        <color rgb="FFFFFFFF"/>
      </right>
      <top/>
      <bottom style="medium">
        <color rgb="FFFFFFFF"/>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diagonal/>
    </border>
    <border>
      <left/>
      <right/>
      <top style="medium">
        <color rgb="FF000000"/>
      </top>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style="thin">
        <color rgb="FF000000"/>
      </top>
      <bottom style="medium">
        <color rgb="FF000000"/>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thin">
        <color rgb="FF000000"/>
      </bottom>
      <diagonal/>
    </border>
    <border>
      <left/>
      <right/>
      <top/>
      <bottom style="thin">
        <color rgb="FF000000"/>
      </bottom>
      <diagonal/>
    </border>
    <border>
      <left style="thin">
        <color rgb="FF000000"/>
      </left>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45">
    <xf numFmtId="0" fontId="0" fillId="0" borderId="0" xfId="0"/>
    <xf numFmtId="0" fontId="1" fillId="0" borderId="0" xfId="0" applyFont="1" applyAlignment="1">
      <alignment horizontal="center"/>
    </xf>
    <xf numFmtId="0" fontId="2" fillId="0" borderId="0" xfId="0" applyFont="1" applyAlignment="1">
      <alignment horizontal="center" vertical="center"/>
    </xf>
    <xf numFmtId="0" fontId="4" fillId="0" borderId="0" xfId="0" applyFont="1" applyAlignment="1">
      <alignment horizontal="center" vertical="center"/>
    </xf>
    <xf numFmtId="0" fontId="1" fillId="0" borderId="0" xfId="0" applyFont="1"/>
    <xf numFmtId="0" fontId="1" fillId="3" borderId="12" xfId="0" applyFont="1" applyFill="1" applyBorder="1" applyAlignment="1">
      <alignment wrapText="1"/>
    </xf>
    <xf numFmtId="0" fontId="1" fillId="3" borderId="12" xfId="0" applyFont="1" applyFill="1" applyBorder="1" applyAlignment="1">
      <alignment horizontal="center" wrapText="1"/>
    </xf>
    <xf numFmtId="0" fontId="1" fillId="4" borderId="12" xfId="0" applyFont="1" applyFill="1" applyBorder="1" applyAlignment="1">
      <alignment horizontal="center" vertical="center" wrapText="1"/>
    </xf>
    <xf numFmtId="0" fontId="1" fillId="4" borderId="12" xfId="0" applyFont="1" applyFill="1" applyBorder="1" applyAlignment="1">
      <alignment wrapText="1"/>
    </xf>
    <xf numFmtId="0" fontId="1" fillId="5" borderId="12" xfId="0" applyFont="1" applyFill="1" applyBorder="1" applyAlignment="1">
      <alignment horizontal="center" vertical="center" wrapText="1"/>
    </xf>
    <xf numFmtId="0" fontId="1" fillId="5" borderId="12" xfId="0" applyFont="1" applyFill="1" applyBorder="1" applyAlignment="1">
      <alignment wrapText="1"/>
    </xf>
    <xf numFmtId="0" fontId="1" fillId="6" borderId="12" xfId="0" applyFont="1" applyFill="1" applyBorder="1" applyAlignment="1">
      <alignment horizontal="center" vertical="center" wrapText="1"/>
    </xf>
    <xf numFmtId="0" fontId="1" fillId="6" borderId="12" xfId="0" applyFont="1" applyFill="1" applyBorder="1" applyAlignment="1">
      <alignment wrapText="1"/>
    </xf>
    <xf numFmtId="0" fontId="1" fillId="7" borderId="12" xfId="0" applyFont="1" applyFill="1" applyBorder="1" applyAlignment="1">
      <alignment wrapText="1"/>
    </xf>
    <xf numFmtId="0" fontId="1" fillId="7" borderId="12" xfId="0" applyFont="1" applyFill="1" applyBorder="1" applyAlignment="1">
      <alignment horizontal="center" wrapText="1"/>
    </xf>
    <xf numFmtId="0" fontId="1" fillId="8" borderId="12" xfId="0" applyFont="1" applyFill="1" applyBorder="1" applyAlignment="1">
      <alignment wrapText="1"/>
    </xf>
    <xf numFmtId="0" fontId="1" fillId="8" borderId="12" xfId="0" applyFont="1" applyFill="1" applyBorder="1" applyAlignment="1">
      <alignment horizontal="center" wrapText="1"/>
    </xf>
    <xf numFmtId="0" fontId="1" fillId="9" borderId="12" xfId="0" applyFont="1" applyFill="1" applyBorder="1" applyAlignment="1">
      <alignment wrapText="1"/>
    </xf>
    <xf numFmtId="0" fontId="1" fillId="9" borderId="12" xfId="0" applyFont="1" applyFill="1" applyBorder="1" applyAlignment="1">
      <alignment horizontal="center" wrapText="1"/>
    </xf>
    <xf numFmtId="0" fontId="1" fillId="10" borderId="12" xfId="0" applyFont="1" applyFill="1" applyBorder="1" applyAlignment="1">
      <alignment wrapText="1"/>
    </xf>
    <xf numFmtId="0" fontId="1" fillId="10" borderId="12" xfId="0" applyFont="1" applyFill="1" applyBorder="1" applyAlignment="1">
      <alignment horizontal="center" wrapText="1"/>
    </xf>
    <xf numFmtId="0" fontId="8" fillId="0" borderId="0" xfId="0" applyFont="1"/>
    <xf numFmtId="0" fontId="9" fillId="0" borderId="0" xfId="0" applyFont="1" applyAlignment="1">
      <alignment vertical="center" wrapText="1"/>
    </xf>
    <xf numFmtId="0" fontId="7" fillId="0" borderId="7" xfId="0" applyFont="1" applyBorder="1" applyAlignment="1">
      <alignment horizontal="center"/>
    </xf>
    <xf numFmtId="0" fontId="10" fillId="0" borderId="0" xfId="0" applyFont="1" applyAlignment="1">
      <alignment horizontal="center"/>
    </xf>
    <xf numFmtId="0" fontId="10" fillId="0" borderId="8" xfId="0" applyFont="1" applyBorder="1" applyAlignment="1">
      <alignment horizontal="center"/>
    </xf>
    <xf numFmtId="0" fontId="8" fillId="0" borderId="0" xfId="0" applyFont="1" applyAlignment="1">
      <alignment horizontal="center"/>
    </xf>
    <xf numFmtId="0" fontId="10" fillId="0" borderId="7" xfId="0" applyFont="1" applyBorder="1"/>
    <xf numFmtId="0" fontId="10" fillId="0" borderId="0" xfId="0" applyFont="1"/>
    <xf numFmtId="0" fontId="10" fillId="0" borderId="8" xfId="0" applyFont="1" applyBorder="1"/>
    <xf numFmtId="0" fontId="9" fillId="0" borderId="0" xfId="0" applyFont="1" applyAlignment="1">
      <alignment horizontal="center"/>
    </xf>
    <xf numFmtId="0" fontId="11" fillId="6" borderId="22" xfId="0" applyFont="1" applyFill="1" applyBorder="1" applyAlignment="1">
      <alignment vertical="center" wrapText="1"/>
    </xf>
    <xf numFmtId="49" fontId="12" fillId="12" borderId="23" xfId="0" applyNumberFormat="1" applyFont="1" applyFill="1" applyBorder="1" applyAlignment="1">
      <alignment horizontal="center" vertical="center" wrapText="1"/>
    </xf>
    <xf numFmtId="49" fontId="12" fillId="0" borderId="0" xfId="0" applyNumberFormat="1" applyFont="1" applyAlignment="1">
      <alignment vertical="center" wrapText="1"/>
    </xf>
    <xf numFmtId="0" fontId="13" fillId="12" borderId="24" xfId="0" applyFont="1" applyFill="1" applyBorder="1" applyAlignment="1">
      <alignment vertical="center" wrapText="1"/>
    </xf>
    <xf numFmtId="0" fontId="13" fillId="0" borderId="25" xfId="0" applyFont="1" applyBorder="1" applyAlignment="1">
      <alignment vertical="center" wrapText="1"/>
    </xf>
    <xf numFmtId="0" fontId="13" fillId="0" borderId="0" xfId="0" applyFont="1" applyAlignment="1">
      <alignment vertical="center" wrapText="1"/>
    </xf>
    <xf numFmtId="0" fontId="1" fillId="12" borderId="24" xfId="0" applyFont="1" applyFill="1" applyBorder="1"/>
    <xf numFmtId="0" fontId="1" fillId="0" borderId="26" xfId="0" applyFont="1" applyBorder="1"/>
    <xf numFmtId="0" fontId="11" fillId="6" borderId="27" xfId="0" applyFont="1" applyFill="1" applyBorder="1" applyAlignment="1">
      <alignment vertical="center" wrapText="1"/>
    </xf>
    <xf numFmtId="0" fontId="11" fillId="6" borderId="28" xfId="0" applyFont="1" applyFill="1" applyBorder="1" applyAlignment="1">
      <alignment horizontal="left" vertical="center" wrapText="1"/>
    </xf>
    <xf numFmtId="0" fontId="11" fillId="6" borderId="29" xfId="0" applyFont="1" applyFill="1" applyBorder="1" applyAlignment="1">
      <alignment horizontal="left" vertical="center" wrapText="1"/>
    </xf>
    <xf numFmtId="0" fontId="1" fillId="12" borderId="33" xfId="0" applyFont="1" applyFill="1" applyBorder="1"/>
    <xf numFmtId="0" fontId="3" fillId="0" borderId="0" xfId="0" applyFont="1" applyAlignment="1">
      <alignment horizontal="center" vertical="center"/>
    </xf>
    <xf numFmtId="0" fontId="2" fillId="0" borderId="0" xfId="0" applyFont="1" applyAlignment="1">
      <alignment vertical="center"/>
    </xf>
    <xf numFmtId="0" fontId="11" fillId="0" borderId="0" xfId="0" applyFont="1" applyAlignment="1">
      <alignment vertical="center"/>
    </xf>
    <xf numFmtId="0" fontId="15" fillId="0" borderId="0" xfId="0" applyFont="1"/>
    <xf numFmtId="0" fontId="4" fillId="0" borderId="0" xfId="0" applyFont="1" applyAlignment="1">
      <alignment vertical="center"/>
    </xf>
    <xf numFmtId="0" fontId="16" fillId="0" borderId="0" xfId="0" applyFont="1" applyAlignment="1">
      <alignment vertical="center"/>
    </xf>
    <xf numFmtId="0" fontId="15" fillId="13" borderId="34" xfId="0" applyFont="1" applyFill="1" applyBorder="1" applyAlignment="1">
      <alignment horizontal="center" vertical="center" wrapText="1"/>
    </xf>
    <xf numFmtId="0" fontId="15" fillId="13" borderId="34" xfId="0" applyFont="1" applyFill="1" applyBorder="1" applyAlignment="1">
      <alignment horizontal="left" vertical="center" wrapText="1"/>
    </xf>
    <xf numFmtId="0" fontId="1" fillId="0" borderId="0" xfId="0" applyFont="1" applyAlignment="1">
      <alignment horizontal="center" vertical="center"/>
    </xf>
    <xf numFmtId="0" fontId="16" fillId="0" borderId="11" xfId="0" applyFont="1" applyBorder="1" applyAlignment="1">
      <alignment horizontal="center" vertical="center" wrapText="1"/>
    </xf>
    <xf numFmtId="0" fontId="16" fillId="14" borderId="35" xfId="0" applyFont="1" applyFill="1" applyBorder="1" applyAlignment="1">
      <alignment vertical="center" wrapText="1"/>
    </xf>
    <xf numFmtId="0" fontId="16" fillId="14" borderId="35" xfId="0" applyFont="1" applyFill="1" applyBorder="1" applyAlignment="1">
      <alignment horizontal="center" vertical="center" wrapText="1"/>
    </xf>
    <xf numFmtId="164" fontId="16" fillId="14" borderId="35" xfId="0" applyNumberFormat="1" applyFont="1" applyFill="1" applyBorder="1" applyAlignment="1">
      <alignment vertical="center" wrapText="1"/>
    </xf>
    <xf numFmtId="0" fontId="7" fillId="0" borderId="7" xfId="0" applyFont="1" applyBorder="1" applyAlignment="1">
      <alignment horizontal="center" wrapText="1"/>
    </xf>
    <xf numFmtId="0" fontId="10" fillId="0" borderId="0" xfId="0" applyFont="1" applyAlignment="1">
      <alignment horizontal="center" wrapText="1"/>
    </xf>
    <xf numFmtId="0" fontId="10" fillId="0" borderId="8" xfId="0" applyFont="1" applyBorder="1" applyAlignment="1">
      <alignment horizontal="center" wrapText="1"/>
    </xf>
    <xf numFmtId="0" fontId="10" fillId="0" borderId="7" xfId="0" applyFont="1" applyBorder="1" applyAlignment="1">
      <alignment wrapText="1"/>
    </xf>
    <xf numFmtId="0" fontId="10" fillId="0" borderId="0" xfId="0" applyFont="1" applyAlignment="1">
      <alignment wrapText="1"/>
    </xf>
    <xf numFmtId="0" fontId="10" fillId="0" borderId="8" xfId="0" applyFont="1" applyBorder="1" applyAlignment="1">
      <alignment wrapText="1"/>
    </xf>
    <xf numFmtId="0" fontId="15" fillId="13" borderId="36" xfId="0" applyFont="1" applyFill="1" applyBorder="1" applyAlignment="1">
      <alignment horizontal="center" vertical="center" wrapText="1"/>
    </xf>
    <xf numFmtId="0" fontId="15" fillId="13" borderId="34" xfId="0" applyFont="1" applyFill="1" applyBorder="1" applyAlignment="1">
      <alignment vertical="center" wrapText="1"/>
    </xf>
    <xf numFmtId="0" fontId="16" fillId="14" borderId="37" xfId="0" applyFont="1" applyFill="1" applyBorder="1" applyAlignment="1">
      <alignment vertical="center" wrapText="1"/>
    </xf>
    <xf numFmtId="0" fontId="1" fillId="0" borderId="20" xfId="0" applyFont="1" applyBorder="1"/>
    <xf numFmtId="0" fontId="1" fillId="0" borderId="20" xfId="0" applyFont="1" applyBorder="1" applyAlignment="1">
      <alignment horizontal="center"/>
    </xf>
    <xf numFmtId="0" fontId="3" fillId="0" borderId="7" xfId="0" applyFont="1" applyBorder="1" applyAlignment="1">
      <alignment horizontal="center" vertical="center"/>
    </xf>
    <xf numFmtId="0" fontId="17" fillId="0" borderId="9" xfId="0" applyFont="1" applyBorder="1" applyAlignment="1">
      <alignment horizontal="center" vertical="center"/>
    </xf>
    <xf numFmtId="0" fontId="16" fillId="0" borderId="0" xfId="0" applyFont="1" applyAlignment="1">
      <alignment horizontal="left" vertical="center"/>
    </xf>
    <xf numFmtId="0" fontId="13" fillId="6" borderId="39" xfId="0" applyFont="1" applyFill="1" applyBorder="1" applyAlignment="1">
      <alignment horizontal="center" vertical="center" wrapText="1"/>
    </xf>
    <xf numFmtId="0" fontId="13" fillId="6" borderId="40"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8" fillId="9" borderId="37" xfId="0" applyFont="1" applyFill="1" applyBorder="1" applyAlignment="1">
      <alignment vertical="center" wrapText="1"/>
    </xf>
    <xf numFmtId="0" fontId="18" fillId="9" borderId="35" xfId="0" applyFont="1" applyFill="1" applyBorder="1" applyAlignment="1">
      <alignment vertical="center" wrapText="1"/>
    </xf>
    <xf numFmtId="0" fontId="18" fillId="9" borderId="35" xfId="0" applyFont="1" applyFill="1" applyBorder="1" applyAlignment="1">
      <alignment horizontal="center" vertical="center" wrapText="1"/>
    </xf>
    <xf numFmtId="0" fontId="18" fillId="12" borderId="35" xfId="0" applyFont="1" applyFill="1" applyBorder="1" applyAlignment="1">
      <alignment vertical="center" wrapText="1"/>
    </xf>
    <xf numFmtId="0" fontId="19" fillId="12" borderId="35" xfId="0" applyFont="1" applyFill="1" applyBorder="1" applyAlignment="1">
      <alignment vertical="center" wrapText="1"/>
    </xf>
    <xf numFmtId="0" fontId="19" fillId="12" borderId="35" xfId="0" applyFont="1" applyFill="1" applyBorder="1" applyAlignment="1">
      <alignment horizontal="center" vertical="center" wrapText="1"/>
    </xf>
    <xf numFmtId="0" fontId="15" fillId="0" borderId="0" xfId="0" applyFont="1" applyAlignment="1">
      <alignment vertical="center"/>
    </xf>
    <xf numFmtId="0" fontId="13" fillId="9" borderId="37" xfId="0" applyFont="1" applyFill="1" applyBorder="1" applyAlignment="1">
      <alignment vertical="center" wrapText="1"/>
    </xf>
    <xf numFmtId="0" fontId="13" fillId="9" borderId="35" xfId="0" applyFont="1" applyFill="1" applyBorder="1" applyAlignment="1">
      <alignment vertical="center" wrapText="1"/>
    </xf>
    <xf numFmtId="0" fontId="13" fillId="9" borderId="35" xfId="0" applyFont="1" applyFill="1" applyBorder="1" applyAlignment="1">
      <alignment horizontal="center" vertical="center" wrapText="1"/>
    </xf>
    <xf numFmtId="0" fontId="20" fillId="0" borderId="0" xfId="0" applyFont="1"/>
    <xf numFmtId="0" fontId="17" fillId="0" borderId="0" xfId="0" applyFont="1" applyAlignment="1">
      <alignment horizontal="center" vertical="center"/>
    </xf>
    <xf numFmtId="0" fontId="3" fillId="0" borderId="0" xfId="0" applyFont="1" applyAlignment="1">
      <alignment vertical="center"/>
    </xf>
    <xf numFmtId="0" fontId="17" fillId="0" borderId="0" xfId="0" applyFont="1"/>
    <xf numFmtId="0" fontId="13" fillId="0" borderId="0" xfId="0" applyFont="1" applyAlignment="1">
      <alignment horizontal="left" vertical="center"/>
    </xf>
    <xf numFmtId="0" fontId="1" fillId="0" borderId="19" xfId="0" applyFont="1" applyBorder="1"/>
    <xf numFmtId="0" fontId="1" fillId="0" borderId="21" xfId="0" applyFont="1" applyBorder="1"/>
    <xf numFmtId="0" fontId="17" fillId="0" borderId="10" xfId="0" applyFont="1" applyBorder="1"/>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3" fillId="0" borderId="0" xfId="0" applyFont="1"/>
    <xf numFmtId="0" fontId="3" fillId="0" borderId="8" xfId="0" applyFont="1" applyBorder="1" applyAlignment="1">
      <alignment horizontal="center" vertical="center"/>
    </xf>
    <xf numFmtId="0" fontId="1" fillId="12" borderId="28" xfId="0" applyFont="1" applyFill="1" applyBorder="1"/>
    <xf numFmtId="0" fontId="1" fillId="12" borderId="48" xfId="0" applyFont="1" applyFill="1" applyBorder="1"/>
    <xf numFmtId="0" fontId="1" fillId="12" borderId="49" xfId="0" applyFont="1" applyFill="1" applyBorder="1"/>
    <xf numFmtId="0" fontId="1" fillId="12" borderId="29" xfId="0" applyFont="1" applyFill="1" applyBorder="1"/>
    <xf numFmtId="0" fontId="1" fillId="12" borderId="50" xfId="0" applyFont="1" applyFill="1" applyBorder="1"/>
    <xf numFmtId="0" fontId="1" fillId="12" borderId="35" xfId="0" applyFont="1" applyFill="1" applyBorder="1"/>
    <xf numFmtId="0" fontId="13" fillId="0" borderId="0" xfId="0" applyFont="1" applyAlignment="1">
      <alignment vertical="center"/>
    </xf>
    <xf numFmtId="0" fontId="23" fillId="0" borderId="0" xfId="0" applyFont="1" applyAlignment="1">
      <alignment horizontal="left" vertical="center"/>
    </xf>
    <xf numFmtId="0" fontId="21" fillId="6" borderId="34" xfId="0" applyFont="1" applyFill="1" applyBorder="1" applyAlignment="1">
      <alignment horizontal="center" vertical="center" wrapText="1"/>
    </xf>
    <xf numFmtId="0" fontId="21" fillId="12" borderId="35" xfId="0" applyFont="1" applyFill="1" applyBorder="1" applyAlignment="1">
      <alignment horizontal="left" vertical="center" wrapText="1"/>
    </xf>
    <xf numFmtId="0" fontId="21" fillId="12" borderId="35" xfId="0" applyFont="1" applyFill="1" applyBorder="1" applyAlignment="1">
      <alignmen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0" xfId="0" applyFont="1" applyAlignment="1">
      <alignment vertical="center" wrapText="1"/>
    </xf>
    <xf numFmtId="0" fontId="21" fillId="0" borderId="18" xfId="0" applyFont="1" applyBorder="1" applyAlignment="1">
      <alignment horizontal="center" vertical="center" wrapText="1"/>
    </xf>
    <xf numFmtId="0" fontId="21" fillId="0" borderId="7" xfId="0" applyFont="1" applyBorder="1" applyAlignment="1">
      <alignment vertical="center" wrapText="1"/>
    </xf>
    <xf numFmtId="0" fontId="21" fillId="0" borderId="12" xfId="0" applyFont="1" applyBorder="1" applyAlignment="1">
      <alignment horizontal="center" vertical="center" wrapText="1"/>
    </xf>
    <xf numFmtId="0" fontId="21" fillId="12" borderId="12" xfId="0" applyFont="1" applyFill="1" applyBorder="1" applyAlignment="1">
      <alignment horizontal="center" vertical="center" wrapText="1"/>
    </xf>
    <xf numFmtId="0" fontId="21" fillId="0" borderId="8" xfId="0" applyFont="1" applyBorder="1" applyAlignment="1">
      <alignment vertical="center" wrapText="1"/>
    </xf>
    <xf numFmtId="0" fontId="1" fillId="0" borderId="0" xfId="0" applyFont="1" applyAlignment="1">
      <alignment shrinkToFit="1"/>
    </xf>
    <xf numFmtId="0" fontId="21" fillId="6" borderId="35" xfId="0" applyFont="1" applyFill="1" applyBorder="1" applyAlignment="1">
      <alignment horizontal="center" vertical="center" shrinkToFit="1"/>
    </xf>
    <xf numFmtId="0" fontId="1" fillId="0" borderId="0" xfId="0" applyFont="1" applyAlignment="1">
      <alignment wrapText="1"/>
    </xf>
    <xf numFmtId="0" fontId="21" fillId="6" borderId="36" xfId="0" applyFont="1" applyFill="1" applyBorder="1" applyAlignment="1">
      <alignment horizontal="center" vertical="center" wrapText="1"/>
    </xf>
    <xf numFmtId="0" fontId="24" fillId="6" borderId="34" xfId="0" applyFont="1" applyFill="1" applyBorder="1" applyAlignment="1">
      <alignment horizontal="left" vertical="center" wrapText="1"/>
    </xf>
    <xf numFmtId="0" fontId="25" fillId="6" borderId="34" xfId="0" applyFont="1" applyFill="1" applyBorder="1" applyAlignment="1">
      <alignment horizontal="left" vertical="center" wrapText="1"/>
    </xf>
    <xf numFmtId="0" fontId="25" fillId="12" borderId="37" xfId="0" applyFont="1" applyFill="1" applyBorder="1" applyAlignment="1">
      <alignment horizontal="left" vertical="center" wrapText="1"/>
    </xf>
    <xf numFmtId="0" fontId="26" fillId="12" borderId="35" xfId="0" applyFont="1" applyFill="1" applyBorder="1" applyAlignment="1">
      <alignment vertical="top" wrapText="1"/>
    </xf>
    <xf numFmtId="0" fontId="26" fillId="0" borderId="54" xfId="0" applyFont="1" applyBorder="1" applyAlignment="1">
      <alignment vertical="top" wrapText="1"/>
    </xf>
    <xf numFmtId="0" fontId="27" fillId="12" borderId="37" xfId="0" applyFont="1" applyFill="1" applyBorder="1" applyAlignment="1">
      <alignment horizontal="left" vertical="center" wrapText="1"/>
    </xf>
    <xf numFmtId="0" fontId="29" fillId="0" borderId="0" xfId="0" applyFont="1"/>
    <xf numFmtId="0" fontId="29" fillId="6" borderId="55" xfId="0" applyFont="1" applyFill="1" applyBorder="1"/>
    <xf numFmtId="14" fontId="29" fillId="6" borderId="56" xfId="0" applyNumberFormat="1" applyFont="1" applyFill="1" applyBorder="1" applyAlignment="1">
      <alignment horizontal="center" vertical="center"/>
    </xf>
    <xf numFmtId="0" fontId="29" fillId="6" borderId="57" xfId="0" applyFont="1" applyFill="1" applyBorder="1"/>
    <xf numFmtId="0" fontId="29" fillId="6" borderId="58" xfId="0" applyFont="1" applyFill="1" applyBorder="1"/>
    <xf numFmtId="4" fontId="29" fillId="12" borderId="59" xfId="0" applyNumberFormat="1" applyFont="1" applyFill="1" applyBorder="1"/>
    <xf numFmtId="0" fontId="29" fillId="6" borderId="60" xfId="0" applyFont="1" applyFill="1" applyBorder="1"/>
    <xf numFmtId="0" fontId="30" fillId="15" borderId="48" xfId="0" applyFont="1" applyFill="1" applyBorder="1"/>
    <xf numFmtId="0" fontId="31" fillId="15" borderId="48" xfId="0" applyFont="1" applyFill="1" applyBorder="1"/>
    <xf numFmtId="0" fontId="29" fillId="15" borderId="48" xfId="0" applyFont="1" applyFill="1" applyBorder="1"/>
    <xf numFmtId="0" fontId="1" fillId="6" borderId="58" xfId="0" applyFont="1" applyFill="1" applyBorder="1" applyAlignment="1">
      <alignment horizontal="center" vertical="center" wrapText="1"/>
    </xf>
    <xf numFmtId="0" fontId="1" fillId="6" borderId="59" xfId="0" applyFont="1" applyFill="1" applyBorder="1" applyAlignment="1">
      <alignment horizontal="center" vertical="center" wrapText="1"/>
    </xf>
    <xf numFmtId="0" fontId="5" fillId="6" borderId="12" xfId="0" applyFont="1" applyFill="1" applyBorder="1"/>
    <xf numFmtId="0" fontId="29" fillId="9" borderId="64" xfId="0" applyFont="1" applyFill="1" applyBorder="1" applyAlignment="1">
      <alignment vertical="top"/>
    </xf>
    <xf numFmtId="3" fontId="29" fillId="12" borderId="64" xfId="0" applyNumberFormat="1" applyFont="1" applyFill="1" applyBorder="1"/>
    <xf numFmtId="3" fontId="1" fillId="9" borderId="12" xfId="0" applyNumberFormat="1" applyFont="1" applyFill="1" applyBorder="1"/>
    <xf numFmtId="3" fontId="29" fillId="9" borderId="64" xfId="0" applyNumberFormat="1" applyFont="1" applyFill="1" applyBorder="1"/>
    <xf numFmtId="3" fontId="32" fillId="0" borderId="0" xfId="0" applyNumberFormat="1" applyFont="1"/>
    <xf numFmtId="3" fontId="29" fillId="12" borderId="12" xfId="0" applyNumberFormat="1" applyFont="1" applyFill="1" applyBorder="1"/>
    <xf numFmtId="0" fontId="14" fillId="0" borderId="0" xfId="0" applyFont="1" applyAlignment="1">
      <alignment horizontal="center"/>
    </xf>
    <xf numFmtId="0" fontId="33" fillId="0" borderId="0" xfId="0" applyFont="1" applyAlignment="1">
      <alignment horizontal="center"/>
    </xf>
    <xf numFmtId="3" fontId="1" fillId="12" borderId="64" xfId="0" applyNumberFormat="1" applyFont="1" applyFill="1" applyBorder="1"/>
    <xf numFmtId="3" fontId="1" fillId="12" borderId="12" xfId="0" applyNumberFormat="1" applyFont="1" applyFill="1" applyBorder="1"/>
    <xf numFmtId="0" fontId="1" fillId="9" borderId="12" xfId="0" applyFont="1" applyFill="1" applyBorder="1" applyAlignment="1">
      <alignment vertical="top" wrapText="1"/>
    </xf>
    <xf numFmtId="0" fontId="33" fillId="0" borderId="0" xfId="0" applyFont="1"/>
    <xf numFmtId="0" fontId="1" fillId="9" borderId="12" xfId="0" applyFont="1" applyFill="1" applyBorder="1" applyAlignment="1">
      <alignment vertical="top"/>
    </xf>
    <xf numFmtId="0" fontId="31" fillId="9" borderId="12" xfId="0" applyFont="1" applyFill="1" applyBorder="1" applyAlignment="1">
      <alignment vertical="top"/>
    </xf>
    <xf numFmtId="0" fontId="31" fillId="0" borderId="0" xfId="0" applyFont="1" applyAlignment="1">
      <alignment vertical="top"/>
    </xf>
    <xf numFmtId="3" fontId="1" fillId="0" borderId="0" xfId="0" applyNumberFormat="1" applyFont="1"/>
    <xf numFmtId="0" fontId="34" fillId="16" borderId="48" xfId="0" applyFont="1" applyFill="1" applyBorder="1"/>
    <xf numFmtId="0" fontId="29" fillId="16" borderId="48" xfId="0" applyFont="1" applyFill="1" applyBorder="1"/>
    <xf numFmtId="0" fontId="31" fillId="6" borderId="59"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1" fillId="9" borderId="55" xfId="0" applyFont="1" applyFill="1" applyBorder="1" applyAlignment="1">
      <alignment vertical="top"/>
    </xf>
    <xf numFmtId="0" fontId="1" fillId="9" borderId="56" xfId="0" applyFont="1" applyFill="1" applyBorder="1" applyAlignment="1">
      <alignment vertical="top"/>
    </xf>
    <xf numFmtId="3" fontId="1" fillId="9" borderId="57" xfId="0" applyNumberFormat="1" applyFont="1" applyFill="1" applyBorder="1"/>
    <xf numFmtId="3" fontId="1" fillId="9" borderId="68" xfId="0" applyNumberFormat="1" applyFont="1" applyFill="1" applyBorder="1"/>
    <xf numFmtId="0" fontId="1" fillId="9" borderId="69" xfId="0" applyFont="1" applyFill="1" applyBorder="1" applyAlignment="1">
      <alignment vertical="top"/>
    </xf>
    <xf numFmtId="0" fontId="1" fillId="9" borderId="69" xfId="0" applyFont="1" applyFill="1" applyBorder="1" applyAlignment="1">
      <alignment vertical="top" wrapText="1"/>
    </xf>
    <xf numFmtId="0" fontId="31" fillId="9" borderId="58" xfId="0" applyFont="1" applyFill="1" applyBorder="1" applyAlignment="1">
      <alignment vertical="top"/>
    </xf>
    <xf numFmtId="0" fontId="31" fillId="9" borderId="59" xfId="0" applyFont="1" applyFill="1" applyBorder="1" applyAlignment="1">
      <alignment vertical="top"/>
    </xf>
    <xf numFmtId="3" fontId="1" fillId="9" borderId="59" xfId="0" applyNumberFormat="1" applyFont="1" applyFill="1" applyBorder="1"/>
    <xf numFmtId="3" fontId="1" fillId="9" borderId="60" xfId="0" applyNumberFormat="1" applyFont="1" applyFill="1" applyBorder="1"/>
    <xf numFmtId="0" fontId="35" fillId="15" borderId="48" xfId="0" applyFont="1" applyFill="1" applyBorder="1"/>
    <xf numFmtId="0" fontId="36" fillId="15" borderId="48" xfId="0" applyFont="1" applyFill="1" applyBorder="1"/>
    <xf numFmtId="0" fontId="31" fillId="6" borderId="22" xfId="0" applyFont="1" applyFill="1" applyBorder="1"/>
    <xf numFmtId="0" fontId="37" fillId="6" borderId="70" xfId="0" applyFont="1" applyFill="1" applyBorder="1" applyAlignment="1">
      <alignment horizontal="center"/>
    </xf>
    <xf numFmtId="0" fontId="37" fillId="6" borderId="70" xfId="0" applyFont="1" applyFill="1" applyBorder="1" applyAlignment="1">
      <alignment horizontal="center" wrapText="1"/>
    </xf>
    <xf numFmtId="0" fontId="32" fillId="6" borderId="58" xfId="0" applyFont="1" applyFill="1" applyBorder="1" applyAlignment="1">
      <alignment horizontal="center" vertical="center"/>
    </xf>
    <xf numFmtId="0" fontId="37" fillId="6" borderId="59" xfId="0" applyFont="1" applyFill="1" applyBorder="1" applyAlignment="1">
      <alignment horizontal="center" vertical="center" wrapText="1"/>
    </xf>
    <xf numFmtId="0" fontId="37" fillId="6" borderId="60" xfId="0" applyFont="1" applyFill="1" applyBorder="1" applyAlignment="1">
      <alignment horizontal="center" vertical="center" wrapText="1"/>
    </xf>
    <xf numFmtId="0" fontId="32" fillId="6" borderId="58" xfId="0" applyFont="1" applyFill="1" applyBorder="1" applyAlignment="1">
      <alignment horizontal="center" vertical="center" wrapText="1"/>
    </xf>
    <xf numFmtId="0" fontId="32" fillId="12" borderId="71" xfId="0" applyFont="1" applyFill="1" applyBorder="1" applyAlignment="1">
      <alignment vertical="top"/>
    </xf>
    <xf numFmtId="3" fontId="32" fillId="12" borderId="64" xfId="0" applyNumberFormat="1" applyFont="1" applyFill="1" applyBorder="1"/>
    <xf numFmtId="3" fontId="32" fillId="9" borderId="68" xfId="0" applyNumberFormat="1" applyFont="1" applyFill="1" applyBorder="1"/>
    <xf numFmtId="0" fontId="32" fillId="12" borderId="71" xfId="0" applyFont="1" applyFill="1" applyBorder="1" applyAlignment="1">
      <alignment vertical="top" wrapText="1"/>
    </xf>
    <xf numFmtId="3" fontId="32" fillId="12" borderId="64" xfId="0" applyNumberFormat="1" applyFont="1" applyFill="1" applyBorder="1" applyAlignment="1">
      <alignment wrapText="1"/>
    </xf>
    <xf numFmtId="3" fontId="32" fillId="9" borderId="68" xfId="0" applyNumberFormat="1" applyFont="1" applyFill="1" applyBorder="1" applyAlignment="1">
      <alignment wrapText="1"/>
    </xf>
    <xf numFmtId="0" fontId="32" fillId="12" borderId="69" xfId="0" applyFont="1" applyFill="1" applyBorder="1" applyAlignment="1">
      <alignment vertical="top"/>
    </xf>
    <xf numFmtId="3" fontId="32" fillId="12" borderId="12" xfId="0" applyNumberFormat="1" applyFont="1" applyFill="1" applyBorder="1"/>
    <xf numFmtId="0" fontId="32" fillId="12" borderId="69" xfId="0" applyFont="1" applyFill="1" applyBorder="1" applyAlignment="1">
      <alignment vertical="top" wrapText="1"/>
    </xf>
    <xf numFmtId="3" fontId="32" fillId="12" borderId="12" xfId="0" applyNumberFormat="1" applyFont="1" applyFill="1" applyBorder="1" applyAlignment="1">
      <alignment wrapText="1"/>
    </xf>
    <xf numFmtId="0" fontId="37" fillId="9" borderId="58" xfId="0" applyFont="1" applyFill="1" applyBorder="1" applyAlignment="1">
      <alignment vertical="top"/>
    </xf>
    <xf numFmtId="3" fontId="32" fillId="9" borderId="59" xfId="0" applyNumberFormat="1" applyFont="1" applyFill="1" applyBorder="1"/>
    <xf numFmtId="3" fontId="32" fillId="9" borderId="60" xfId="0" applyNumberFormat="1" applyFont="1" applyFill="1" applyBorder="1"/>
    <xf numFmtId="0" fontId="37" fillId="9" borderId="58" xfId="0" applyFont="1" applyFill="1" applyBorder="1" applyAlignment="1">
      <alignment vertical="top" wrapText="1"/>
    </xf>
    <xf numFmtId="3" fontId="32" fillId="9" borderId="59" xfId="0" applyNumberFormat="1" applyFont="1" applyFill="1" applyBorder="1" applyAlignment="1">
      <alignment wrapText="1"/>
    </xf>
    <xf numFmtId="3" fontId="32" fillId="9" borderId="60" xfId="0" applyNumberFormat="1" applyFont="1" applyFill="1" applyBorder="1" applyAlignment="1">
      <alignment wrapText="1"/>
    </xf>
    <xf numFmtId="0" fontId="29" fillId="0" borderId="0" xfId="0" applyFont="1" applyAlignment="1">
      <alignment wrapText="1"/>
    </xf>
    <xf numFmtId="0" fontId="31" fillId="6" borderId="22" xfId="0" applyFont="1" applyFill="1" applyBorder="1" applyAlignment="1">
      <alignment wrapText="1"/>
    </xf>
    <xf numFmtId="0" fontId="32" fillId="9" borderId="71" xfId="0" applyFont="1" applyFill="1" applyBorder="1" applyAlignment="1">
      <alignment vertical="top"/>
    </xf>
    <xf numFmtId="3" fontId="32" fillId="9" borderId="64" xfId="0" applyNumberFormat="1" applyFont="1" applyFill="1" applyBorder="1"/>
    <xf numFmtId="0" fontId="32" fillId="9" borderId="69" xfId="0" applyFont="1" applyFill="1" applyBorder="1" applyAlignment="1">
      <alignment vertical="top"/>
    </xf>
    <xf numFmtId="3" fontId="32" fillId="9" borderId="12" xfId="0" applyNumberFormat="1" applyFont="1" applyFill="1" applyBorder="1"/>
    <xf numFmtId="0" fontId="37" fillId="0" borderId="0" xfId="0" applyFont="1" applyAlignment="1">
      <alignment vertical="top"/>
    </xf>
    <xf numFmtId="3" fontId="32" fillId="17" borderId="48" xfId="0" applyNumberFormat="1" applyFont="1" applyFill="1" applyBorder="1"/>
    <xf numFmtId="0" fontId="31" fillId="0" borderId="0" xfId="0" applyFont="1"/>
    <xf numFmtId="0" fontId="32" fillId="6" borderId="59" xfId="0" applyFont="1" applyFill="1" applyBorder="1" applyAlignment="1">
      <alignment horizontal="center" vertical="center" wrapText="1"/>
    </xf>
    <xf numFmtId="0" fontId="32" fillId="6" borderId="72" xfId="0" applyFont="1" applyFill="1" applyBorder="1" applyAlignment="1">
      <alignment horizontal="center" vertical="center" wrapText="1"/>
    </xf>
    <xf numFmtId="0" fontId="37" fillId="6" borderId="73" xfId="0" applyFont="1" applyFill="1" applyBorder="1" applyAlignment="1">
      <alignment horizontal="center" vertical="center" wrapText="1"/>
    </xf>
    <xf numFmtId="0" fontId="37" fillId="6" borderId="74" xfId="0" applyFont="1" applyFill="1" applyBorder="1" applyAlignment="1">
      <alignment horizontal="center" vertical="center" wrapText="1"/>
    </xf>
    <xf numFmtId="0" fontId="37" fillId="6" borderId="75" xfId="0" applyFont="1" applyFill="1" applyBorder="1" applyAlignment="1">
      <alignment horizontal="center" vertical="center" wrapText="1"/>
    </xf>
    <xf numFmtId="0" fontId="37" fillId="6" borderId="76" xfId="0" applyFont="1" applyFill="1" applyBorder="1" applyAlignment="1">
      <alignment horizontal="center" vertical="center" wrapText="1"/>
    </xf>
    <xf numFmtId="0" fontId="32" fillId="12" borderId="77" xfId="0" applyFont="1" applyFill="1" applyBorder="1" applyAlignment="1">
      <alignment vertical="top" wrapText="1"/>
    </xf>
    <xf numFmtId="0" fontId="32" fillId="12" borderId="64" xfId="0" applyFont="1" applyFill="1" applyBorder="1" applyAlignment="1">
      <alignment vertical="top" wrapText="1"/>
    </xf>
    <xf numFmtId="0" fontId="32" fillId="12" borderId="78" xfId="0" applyFont="1" applyFill="1" applyBorder="1" applyAlignment="1">
      <alignment vertical="top" wrapText="1"/>
    </xf>
    <xf numFmtId="3" fontId="32" fillId="12" borderId="71" xfId="0" applyNumberFormat="1" applyFont="1" applyFill="1" applyBorder="1"/>
    <xf numFmtId="3" fontId="32" fillId="12" borderId="68" xfId="0" applyNumberFormat="1" applyFont="1" applyFill="1" applyBorder="1"/>
    <xf numFmtId="3" fontId="32" fillId="12" borderId="69" xfId="0" applyNumberFormat="1" applyFont="1" applyFill="1" applyBorder="1"/>
    <xf numFmtId="0" fontId="29" fillId="12" borderId="79" xfId="0" applyFont="1" applyFill="1" applyBorder="1"/>
    <xf numFmtId="0" fontId="29" fillId="12" borderId="69" xfId="0" applyFont="1" applyFill="1" applyBorder="1"/>
    <xf numFmtId="0" fontId="29" fillId="12" borderId="80" xfId="0" applyFont="1" applyFill="1" applyBorder="1"/>
    <xf numFmtId="3" fontId="29" fillId="9" borderId="69" xfId="0" applyNumberFormat="1" applyFont="1" applyFill="1" applyBorder="1"/>
    <xf numFmtId="3" fontId="29" fillId="9" borderId="79" xfId="0" applyNumberFormat="1" applyFont="1" applyFill="1" applyBorder="1"/>
    <xf numFmtId="0" fontId="32" fillId="12" borderId="80" xfId="0" applyFont="1" applyFill="1" applyBorder="1" applyAlignment="1">
      <alignment vertical="top" wrapText="1"/>
    </xf>
    <xf numFmtId="0" fontId="32" fillId="12" borderId="12" xfId="0" applyFont="1" applyFill="1" applyBorder="1" applyAlignment="1">
      <alignment vertical="top" wrapText="1"/>
    </xf>
    <xf numFmtId="0" fontId="32" fillId="12" borderId="81" xfId="0" applyFont="1" applyFill="1" applyBorder="1" applyAlignment="1">
      <alignment vertical="top" wrapText="1"/>
    </xf>
    <xf numFmtId="0" fontId="37" fillId="9" borderId="82" xfId="0" applyFont="1" applyFill="1" applyBorder="1" applyAlignment="1">
      <alignment vertical="top" wrapText="1"/>
    </xf>
    <xf numFmtId="0" fontId="37" fillId="9" borderId="59" xfId="0" applyFont="1" applyFill="1" applyBorder="1" applyAlignment="1">
      <alignment vertical="top" wrapText="1"/>
    </xf>
    <xf numFmtId="0" fontId="37" fillId="9" borderId="72" xfId="0" applyFont="1" applyFill="1" applyBorder="1" applyAlignment="1">
      <alignment vertical="top" wrapText="1"/>
    </xf>
    <xf numFmtId="3" fontId="37" fillId="9" borderId="58" xfId="0" applyNumberFormat="1" applyFont="1" applyFill="1" applyBorder="1"/>
    <xf numFmtId="3" fontId="37" fillId="9" borderId="60" xfId="0" applyNumberFormat="1" applyFont="1" applyFill="1" applyBorder="1"/>
    <xf numFmtId="3" fontId="37" fillId="9" borderId="82" xfId="0" applyNumberFormat="1" applyFont="1" applyFill="1" applyBorder="1"/>
    <xf numFmtId="0" fontId="32" fillId="9" borderId="77" xfId="0" applyFont="1" applyFill="1" applyBorder="1" applyAlignment="1">
      <alignment vertical="top" wrapText="1"/>
    </xf>
    <xf numFmtId="0" fontId="32" fillId="9" borderId="64" xfId="0" applyFont="1" applyFill="1" applyBorder="1" applyAlignment="1">
      <alignment vertical="top" wrapText="1"/>
    </xf>
    <xf numFmtId="0" fontId="32" fillId="9" borderId="78" xfId="0" applyFont="1" applyFill="1" applyBorder="1" applyAlignment="1">
      <alignment vertical="top" wrapText="1"/>
    </xf>
    <xf numFmtId="3" fontId="32" fillId="9" borderId="71" xfId="0" applyNumberFormat="1" applyFont="1" applyFill="1" applyBorder="1"/>
    <xf numFmtId="3" fontId="32" fillId="9" borderId="69" xfId="0" applyNumberFormat="1" applyFont="1" applyFill="1" applyBorder="1"/>
    <xf numFmtId="0" fontId="29" fillId="9" borderId="79" xfId="0" applyFont="1" applyFill="1" applyBorder="1"/>
    <xf numFmtId="0" fontId="29" fillId="9" borderId="69" xfId="0" applyFont="1" applyFill="1" applyBorder="1"/>
    <xf numFmtId="0" fontId="29" fillId="9" borderId="80" xfId="0" applyFont="1" applyFill="1" applyBorder="1"/>
    <xf numFmtId="0" fontId="32" fillId="9" borderId="12" xfId="0" applyFont="1" applyFill="1" applyBorder="1" applyAlignment="1">
      <alignment vertical="top" wrapText="1"/>
    </xf>
    <xf numFmtId="0" fontId="32" fillId="9" borderId="81" xfId="0" applyFont="1" applyFill="1" applyBorder="1" applyAlignment="1">
      <alignment vertical="top" wrapText="1"/>
    </xf>
    <xf numFmtId="0" fontId="32" fillId="9" borderId="80" xfId="0" applyFont="1" applyFill="1" applyBorder="1" applyAlignment="1">
      <alignment vertical="top" wrapText="1"/>
    </xf>
    <xf numFmtId="0" fontId="32" fillId="6" borderId="83" xfId="0" applyFont="1" applyFill="1" applyBorder="1" applyAlignment="1">
      <alignment horizontal="center" vertical="center"/>
    </xf>
    <xf numFmtId="0" fontId="32" fillId="6" borderId="84" xfId="0" applyFont="1" applyFill="1" applyBorder="1" applyAlignment="1">
      <alignment horizontal="center" vertical="center"/>
    </xf>
    <xf numFmtId="0" fontId="37" fillId="6" borderId="85" xfId="0" applyFont="1" applyFill="1" applyBorder="1" applyAlignment="1">
      <alignment horizontal="center" vertical="center" wrapText="1"/>
    </xf>
    <xf numFmtId="1" fontId="32" fillId="12" borderId="12" xfId="0" applyNumberFormat="1" applyFont="1" applyFill="1" applyBorder="1"/>
    <xf numFmtId="3" fontId="29" fillId="9" borderId="12" xfId="0" applyNumberFormat="1" applyFont="1" applyFill="1" applyBorder="1"/>
    <xf numFmtId="0" fontId="29" fillId="12" borderId="12" xfId="0" applyFont="1" applyFill="1" applyBorder="1"/>
    <xf numFmtId="0" fontId="32" fillId="12" borderId="12" xfId="0" applyFont="1" applyFill="1" applyBorder="1" applyAlignment="1">
      <alignment vertical="center"/>
    </xf>
    <xf numFmtId="0" fontId="37" fillId="0" borderId="12" xfId="0" applyFont="1" applyBorder="1" applyAlignment="1">
      <alignment horizontal="center" vertical="top" wrapText="1"/>
    </xf>
    <xf numFmtId="0" fontId="37" fillId="0" borderId="12" xfId="0" applyFont="1" applyBorder="1" applyAlignment="1">
      <alignment vertical="top" wrapText="1"/>
    </xf>
    <xf numFmtId="3" fontId="37" fillId="9" borderId="12" xfId="0" applyNumberFormat="1" applyFont="1" applyFill="1" applyBorder="1"/>
    <xf numFmtId="0" fontId="37" fillId="6" borderId="86" xfId="0" applyFont="1" applyFill="1" applyBorder="1" applyAlignment="1">
      <alignment horizontal="center"/>
    </xf>
    <xf numFmtId="0" fontId="32" fillId="9" borderId="71" xfId="0" applyFont="1" applyFill="1" applyBorder="1" applyAlignment="1">
      <alignment vertical="top" wrapText="1"/>
    </xf>
    <xf numFmtId="0" fontId="32" fillId="9" borderId="68" xfId="0" applyFont="1" applyFill="1" applyBorder="1" applyAlignment="1">
      <alignment vertical="top" wrapText="1"/>
    </xf>
    <xf numFmtId="3" fontId="32" fillId="9" borderId="87" xfId="0" applyNumberFormat="1" applyFont="1" applyFill="1" applyBorder="1"/>
    <xf numFmtId="0" fontId="32" fillId="9" borderId="69" xfId="0" applyFont="1" applyFill="1" applyBorder="1" applyAlignment="1">
      <alignment vertical="top" wrapText="1"/>
    </xf>
    <xf numFmtId="0" fontId="32" fillId="9" borderId="79" xfId="0" applyFont="1" applyFill="1" applyBorder="1" applyAlignment="1">
      <alignment vertical="top" wrapText="1"/>
    </xf>
    <xf numFmtId="0" fontId="37" fillId="9" borderId="58" xfId="0" applyFont="1" applyFill="1" applyBorder="1" applyAlignment="1">
      <alignment horizontal="center" vertical="top" wrapText="1"/>
    </xf>
    <xf numFmtId="0" fontId="37" fillId="9" borderId="60" xfId="0" applyFont="1" applyFill="1" applyBorder="1" applyAlignment="1">
      <alignment vertical="top" wrapText="1"/>
    </xf>
    <xf numFmtId="3" fontId="37" fillId="9" borderId="88" xfId="0" applyNumberFormat="1" applyFont="1" applyFill="1" applyBorder="1"/>
    <xf numFmtId="0" fontId="37" fillId="6" borderId="55" xfId="0" applyFont="1" applyFill="1" applyBorder="1"/>
    <xf numFmtId="0" fontId="37" fillId="6" borderId="56" xfId="0" applyFont="1" applyFill="1" applyBorder="1"/>
    <xf numFmtId="0" fontId="37" fillId="6" borderId="57" xfId="0" applyFont="1" applyFill="1" applyBorder="1"/>
    <xf numFmtId="0" fontId="32" fillId="6" borderId="60" xfId="0" applyFont="1" applyFill="1" applyBorder="1" applyAlignment="1">
      <alignment horizontal="center" vertical="center" wrapText="1"/>
    </xf>
    <xf numFmtId="0" fontId="37" fillId="6" borderId="89" xfId="0" applyFont="1" applyFill="1" applyBorder="1" applyAlignment="1">
      <alignment horizontal="center" vertical="center" wrapText="1"/>
    </xf>
    <xf numFmtId="0" fontId="37" fillId="6" borderId="90" xfId="0" applyFont="1" applyFill="1" applyBorder="1" applyAlignment="1">
      <alignment horizontal="center" vertical="center" wrapText="1"/>
    </xf>
    <xf numFmtId="0" fontId="37" fillId="6" borderId="91" xfId="0" applyFont="1" applyFill="1" applyBorder="1" applyAlignment="1">
      <alignment horizontal="center" vertical="center" wrapText="1"/>
    </xf>
    <xf numFmtId="0" fontId="32" fillId="12" borderId="68" xfId="0" applyFont="1" applyFill="1" applyBorder="1" applyAlignment="1">
      <alignment vertical="top" wrapText="1"/>
    </xf>
    <xf numFmtId="3" fontId="32" fillId="12" borderId="87" xfId="0" applyNumberFormat="1" applyFont="1" applyFill="1" applyBorder="1"/>
    <xf numFmtId="0" fontId="29" fillId="12" borderId="68" xfId="0" applyFont="1" applyFill="1" applyBorder="1"/>
    <xf numFmtId="0" fontId="29" fillId="12" borderId="71" xfId="0" applyFont="1" applyFill="1" applyBorder="1"/>
    <xf numFmtId="0" fontId="29" fillId="12" borderId="77" xfId="0" applyFont="1" applyFill="1" applyBorder="1"/>
    <xf numFmtId="3" fontId="29" fillId="0" borderId="92" xfId="0" applyNumberFormat="1" applyFont="1" applyBorder="1"/>
    <xf numFmtId="3" fontId="29" fillId="0" borderId="93" xfId="0" applyNumberFormat="1" applyFont="1" applyBorder="1"/>
    <xf numFmtId="3" fontId="29" fillId="9" borderId="71" xfId="0" applyNumberFormat="1" applyFont="1" applyFill="1" applyBorder="1"/>
    <xf numFmtId="3" fontId="29" fillId="9" borderId="68" xfId="0" applyNumberFormat="1" applyFont="1" applyFill="1" applyBorder="1"/>
    <xf numFmtId="3" fontId="32" fillId="12" borderId="79" xfId="0" applyNumberFormat="1" applyFont="1" applyFill="1" applyBorder="1"/>
    <xf numFmtId="3" fontId="32" fillId="9" borderId="79" xfId="0" applyNumberFormat="1" applyFont="1" applyFill="1" applyBorder="1"/>
    <xf numFmtId="0" fontId="1" fillId="6" borderId="58" xfId="0" applyFont="1" applyFill="1" applyBorder="1" applyAlignment="1">
      <alignment horizontal="center" vertical="center"/>
    </xf>
    <xf numFmtId="0" fontId="1" fillId="6" borderId="72" xfId="0" applyFont="1" applyFill="1" applyBorder="1" applyAlignment="1">
      <alignment horizontal="center" vertical="center"/>
    </xf>
    <xf numFmtId="0" fontId="37" fillId="6" borderId="12" xfId="0" applyFont="1" applyFill="1" applyBorder="1" applyAlignment="1">
      <alignment horizontal="center" vertical="center" wrapText="1"/>
    </xf>
    <xf numFmtId="0" fontId="1" fillId="12" borderId="71" xfId="0" applyFont="1" applyFill="1" applyBorder="1" applyAlignment="1">
      <alignment vertical="top" wrapText="1"/>
    </xf>
    <xf numFmtId="0" fontId="1" fillId="12" borderId="78" xfId="0" applyFont="1" applyFill="1" applyBorder="1" applyAlignment="1">
      <alignment vertical="top" wrapText="1"/>
    </xf>
    <xf numFmtId="3" fontId="32" fillId="12" borderId="94" xfId="0" applyNumberFormat="1" applyFont="1" applyFill="1" applyBorder="1"/>
    <xf numFmtId="0" fontId="1" fillId="12" borderId="69" xfId="0" applyFont="1" applyFill="1" applyBorder="1" applyAlignment="1">
      <alignment vertical="top" wrapText="1"/>
    </xf>
    <xf numFmtId="0" fontId="1" fillId="12" borderId="81" xfId="0" applyFont="1" applyFill="1" applyBorder="1" applyAlignment="1">
      <alignment vertical="top" wrapText="1"/>
    </xf>
    <xf numFmtId="0" fontId="1" fillId="12" borderId="79" xfId="0" applyFont="1" applyFill="1" applyBorder="1" applyAlignment="1">
      <alignment vertical="top" wrapText="1"/>
    </xf>
    <xf numFmtId="3" fontId="1" fillId="12" borderId="87" xfId="0" applyNumberFormat="1" applyFont="1" applyFill="1" applyBorder="1"/>
    <xf numFmtId="3" fontId="1" fillId="12" borderId="68" xfId="0" applyNumberFormat="1" applyFont="1" applyFill="1" applyBorder="1"/>
    <xf numFmtId="0" fontId="31" fillId="9" borderId="58" xfId="0" applyFont="1" applyFill="1" applyBorder="1" applyAlignment="1">
      <alignment horizontal="center" vertical="top" wrapText="1"/>
    </xf>
    <xf numFmtId="0" fontId="31" fillId="9" borderId="60" xfId="0" applyFont="1" applyFill="1" applyBorder="1" applyAlignment="1">
      <alignment vertical="top" wrapText="1"/>
    </xf>
    <xf numFmtId="3" fontId="31" fillId="9" borderId="88" xfId="0" applyNumberFormat="1" applyFont="1" applyFill="1" applyBorder="1"/>
    <xf numFmtId="3" fontId="31" fillId="9" borderId="60" xfId="0" applyNumberFormat="1" applyFont="1" applyFill="1" applyBorder="1"/>
    <xf numFmtId="0" fontId="1" fillId="6" borderId="60" xfId="0" applyFont="1" applyFill="1" applyBorder="1" applyAlignment="1">
      <alignment horizontal="center" vertical="center"/>
    </xf>
    <xf numFmtId="0" fontId="1" fillId="9" borderId="71" xfId="0" applyFont="1" applyFill="1" applyBorder="1" applyAlignment="1">
      <alignment vertical="top" wrapText="1"/>
    </xf>
    <xf numFmtId="0" fontId="1" fillId="9" borderId="68" xfId="0" applyFont="1" applyFill="1" applyBorder="1" applyAlignment="1">
      <alignment vertical="top" wrapText="1"/>
    </xf>
    <xf numFmtId="3" fontId="1" fillId="9" borderId="87" xfId="0" applyNumberFormat="1" applyFont="1" applyFill="1" applyBorder="1"/>
    <xf numFmtId="0" fontId="32" fillId="6" borderId="60" xfId="0" applyFont="1" applyFill="1" applyBorder="1" applyAlignment="1">
      <alignment horizontal="center" vertical="center"/>
    </xf>
    <xf numFmtId="0" fontId="32" fillId="12" borderId="79" xfId="0" applyFont="1" applyFill="1" applyBorder="1" applyAlignment="1">
      <alignment vertical="top" wrapText="1"/>
    </xf>
    <xf numFmtId="0" fontId="1" fillId="6" borderId="83" xfId="0" applyFont="1" applyFill="1" applyBorder="1" applyAlignment="1">
      <alignment horizontal="center" vertical="center" wrapText="1"/>
    </xf>
    <xf numFmtId="0" fontId="1" fillId="6" borderId="95" xfId="0" applyFont="1" applyFill="1" applyBorder="1" applyAlignment="1">
      <alignment horizontal="center" vertical="center" wrapText="1"/>
    </xf>
    <xf numFmtId="0" fontId="1" fillId="6" borderId="84" xfId="0" applyFont="1" applyFill="1" applyBorder="1" applyAlignment="1">
      <alignment horizontal="center" vertical="center" wrapText="1"/>
    </xf>
    <xf numFmtId="0" fontId="1" fillId="12" borderId="12" xfId="0" applyFont="1" applyFill="1" applyBorder="1" applyAlignment="1">
      <alignment vertical="top" wrapText="1"/>
    </xf>
    <xf numFmtId="0" fontId="31" fillId="9" borderId="58" xfId="0" applyFont="1" applyFill="1" applyBorder="1" applyAlignment="1">
      <alignment vertical="top" wrapText="1"/>
    </xf>
    <xf numFmtId="0" fontId="31" fillId="9" borderId="59" xfId="0" applyFont="1" applyFill="1" applyBorder="1" applyAlignment="1">
      <alignment vertical="top" wrapText="1"/>
    </xf>
    <xf numFmtId="0" fontId="1" fillId="0" borderId="69" xfId="0" applyFont="1" applyBorder="1" applyAlignment="1">
      <alignment vertical="top" wrapText="1"/>
    </xf>
    <xf numFmtId="0" fontId="1" fillId="9" borderId="79" xfId="0" applyFont="1" applyFill="1" applyBorder="1" applyAlignment="1">
      <alignment vertical="top" wrapText="1"/>
    </xf>
    <xf numFmtId="0" fontId="31" fillId="0" borderId="58" xfId="0" applyFont="1" applyBorder="1" applyAlignment="1">
      <alignment vertical="top" wrapText="1"/>
    </xf>
    <xf numFmtId="0" fontId="39" fillId="0" borderId="0" xfId="0" applyFont="1"/>
    <xf numFmtId="0" fontId="36" fillId="0" borderId="0" xfId="0" applyFont="1"/>
    <xf numFmtId="0" fontId="29" fillId="0" borderId="0" xfId="0" applyFont="1" applyAlignment="1">
      <alignment vertical="center" wrapText="1"/>
    </xf>
    <xf numFmtId="0" fontId="29" fillId="0" borderId="0" xfId="0" applyFont="1" applyAlignment="1">
      <alignment horizontal="left" vertical="center" wrapText="1"/>
    </xf>
    <xf numFmtId="0" fontId="31" fillId="6" borderId="75" xfId="0" applyFont="1" applyFill="1" applyBorder="1" applyAlignment="1">
      <alignment horizontal="center" vertical="center" wrapText="1"/>
    </xf>
    <xf numFmtId="0" fontId="31" fillId="6" borderId="76" xfId="0" applyFont="1" applyFill="1" applyBorder="1" applyAlignment="1">
      <alignment horizontal="center" vertical="center" wrapText="1"/>
    </xf>
    <xf numFmtId="0" fontId="31" fillId="6" borderId="96" xfId="0" applyFont="1" applyFill="1" applyBorder="1" applyAlignment="1">
      <alignment horizontal="center" vertical="center" wrapText="1"/>
    </xf>
    <xf numFmtId="0" fontId="31" fillId="6" borderId="97"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1" fillId="6" borderId="77" xfId="0" applyFont="1" applyFill="1" applyBorder="1" applyAlignment="1">
      <alignment vertical="top"/>
    </xf>
    <xf numFmtId="3" fontId="1" fillId="9" borderId="79" xfId="0" applyNumberFormat="1" applyFont="1" applyFill="1" applyBorder="1"/>
    <xf numFmtId="3" fontId="1" fillId="9" borderId="69" xfId="0" applyNumberFormat="1" applyFont="1" applyFill="1" applyBorder="1"/>
    <xf numFmtId="3" fontId="1" fillId="9" borderId="81" xfId="0" applyNumberFormat="1" applyFont="1" applyFill="1" applyBorder="1"/>
    <xf numFmtId="3" fontId="29" fillId="9" borderId="24" xfId="0" applyNumberFormat="1" applyFont="1" applyFill="1" applyBorder="1"/>
    <xf numFmtId="3" fontId="29" fillId="0" borderId="0" xfId="0" applyNumberFormat="1" applyFont="1"/>
    <xf numFmtId="0" fontId="1" fillId="6" borderId="80" xfId="0" applyFont="1" applyFill="1" applyBorder="1" applyAlignment="1">
      <alignment vertical="top"/>
    </xf>
    <xf numFmtId="0" fontId="1" fillId="6" borderId="80" xfId="0" applyFont="1" applyFill="1" applyBorder="1" applyAlignment="1">
      <alignment vertical="top" wrapText="1"/>
    </xf>
    <xf numFmtId="0" fontId="31" fillId="6" borderId="82" xfId="0" applyFont="1" applyFill="1" applyBorder="1" applyAlignment="1">
      <alignment vertical="top"/>
    </xf>
    <xf numFmtId="3" fontId="31" fillId="9" borderId="58" xfId="0" applyNumberFormat="1" applyFont="1" applyFill="1" applyBorder="1"/>
    <xf numFmtId="3" fontId="31" fillId="9" borderId="72" xfId="0" applyNumberFormat="1" applyFont="1" applyFill="1" applyBorder="1"/>
    <xf numFmtId="3" fontId="29" fillId="9" borderId="33" xfId="0" applyNumberFormat="1" applyFont="1" applyFill="1" applyBorder="1"/>
    <xf numFmtId="3" fontId="31" fillId="0" borderId="0" xfId="0" applyNumberFormat="1" applyFont="1"/>
    <xf numFmtId="0" fontId="40" fillId="16" borderId="48" xfId="0" applyFont="1" applyFill="1" applyBorder="1"/>
    <xf numFmtId="0" fontId="41" fillId="16" borderId="48" xfId="0" applyFont="1" applyFill="1" applyBorder="1"/>
    <xf numFmtId="0" fontId="1" fillId="6" borderId="12" xfId="0" applyFont="1" applyFill="1" applyBorder="1"/>
    <xf numFmtId="0" fontId="1" fillId="12" borderId="12" xfId="0" applyFont="1" applyFill="1" applyBorder="1"/>
    <xf numFmtId="0" fontId="31" fillId="6" borderId="58" xfId="0" applyFont="1" applyFill="1" applyBorder="1" applyAlignment="1">
      <alignment horizontal="center" vertical="top" wrapText="1"/>
    </xf>
    <xf numFmtId="3" fontId="31" fillId="0" borderId="98" xfId="0" applyNumberFormat="1" applyFont="1" applyBorder="1"/>
    <xf numFmtId="3" fontId="31" fillId="0" borderId="60" xfId="0" applyNumberFormat="1" applyFont="1" applyBorder="1"/>
    <xf numFmtId="0" fontId="42" fillId="0" borderId="0" xfId="0" applyFont="1"/>
    <xf numFmtId="0" fontId="13" fillId="6" borderId="36" xfId="0" applyFont="1" applyFill="1" applyBorder="1" applyAlignment="1">
      <alignment horizontal="center" vertical="center" wrapText="1"/>
    </xf>
    <xf numFmtId="0" fontId="13" fillId="6" borderId="34" xfId="0" applyFont="1" applyFill="1" applyBorder="1" applyAlignment="1">
      <alignment horizontal="center" vertical="center" wrapText="1"/>
    </xf>
    <xf numFmtId="0" fontId="13" fillId="6" borderId="34" xfId="0" applyFont="1" applyFill="1" applyBorder="1" applyAlignment="1">
      <alignment vertical="center" wrapText="1"/>
    </xf>
    <xf numFmtId="0" fontId="16" fillId="12" borderId="37" xfId="0" applyFont="1" applyFill="1" applyBorder="1" applyAlignment="1">
      <alignment horizontal="center" vertical="center" wrapText="1"/>
    </xf>
    <xf numFmtId="0" fontId="16" fillId="12" borderId="35" xfId="0" applyFont="1" applyFill="1" applyBorder="1" applyAlignment="1">
      <alignment horizontal="center" vertical="center" wrapText="1"/>
    </xf>
    <xf numFmtId="0" fontId="16" fillId="12" borderId="35" xfId="0" applyFont="1" applyFill="1" applyBorder="1" applyAlignment="1">
      <alignment vertical="center" wrapText="1"/>
    </xf>
    <xf numFmtId="0" fontId="1" fillId="0" borderId="10" xfId="0" applyFont="1" applyBorder="1" applyAlignment="1">
      <alignment horizontal="center"/>
    </xf>
    <xf numFmtId="0" fontId="46" fillId="9" borderId="105" xfId="0" applyFont="1" applyFill="1" applyBorder="1" applyAlignment="1">
      <alignment vertical="center" wrapText="1"/>
    </xf>
    <xf numFmtId="0" fontId="47" fillId="9" borderId="85" xfId="0" applyFont="1" applyFill="1" applyBorder="1" applyAlignment="1">
      <alignment vertical="center" wrapText="1"/>
    </xf>
    <xf numFmtId="0" fontId="49" fillId="6" borderId="107" xfId="0" applyFont="1" applyFill="1" applyBorder="1" applyAlignment="1">
      <alignment vertical="center"/>
    </xf>
    <xf numFmtId="0" fontId="50" fillId="6" borderId="107" xfId="0" applyFont="1" applyFill="1" applyBorder="1" applyAlignment="1">
      <alignment vertical="center" wrapText="1"/>
    </xf>
    <xf numFmtId="0" fontId="51" fillId="6" borderId="107" xfId="0" applyFont="1" applyFill="1" applyBorder="1" applyAlignment="1">
      <alignment horizontal="center" vertical="center"/>
    </xf>
    <xf numFmtId="0" fontId="52" fillId="6" borderId="107" xfId="0" applyFont="1" applyFill="1" applyBorder="1" applyAlignment="1">
      <alignment vertical="center" wrapText="1"/>
    </xf>
    <xf numFmtId="0" fontId="54" fillId="6" borderId="95" xfId="0" applyFont="1" applyFill="1" applyBorder="1" applyAlignment="1">
      <alignment horizontal="center" vertical="center" wrapText="1"/>
    </xf>
    <xf numFmtId="0" fontId="1" fillId="0" borderId="0" xfId="0" applyFont="1" applyAlignment="1">
      <alignment vertical="center"/>
    </xf>
    <xf numFmtId="0" fontId="5" fillId="0" borderId="0" xfId="0" applyFont="1" applyAlignment="1">
      <alignment wrapText="1"/>
    </xf>
    <xf numFmtId="0" fontId="60" fillId="12" borderId="95" xfId="0" applyFont="1" applyFill="1" applyBorder="1" applyAlignment="1">
      <alignment vertical="center" wrapText="1"/>
    </xf>
    <xf numFmtId="0" fontId="62" fillId="12" borderId="95" xfId="0" applyFont="1" applyFill="1" applyBorder="1" applyAlignment="1">
      <alignment vertical="center" wrapText="1"/>
    </xf>
    <xf numFmtId="0" fontId="64" fillId="20" borderId="114" xfId="0" applyFont="1" applyFill="1" applyBorder="1" applyAlignment="1">
      <alignment wrapText="1"/>
    </xf>
    <xf numFmtId="0" fontId="65" fillId="0" borderId="0" xfId="0" applyFont="1" applyAlignment="1">
      <alignment vertical="center" wrapText="1"/>
    </xf>
    <xf numFmtId="0" fontId="5" fillId="3" borderId="12" xfId="0" applyFont="1" applyFill="1" applyBorder="1" applyAlignment="1">
      <alignment vertical="center" wrapText="1"/>
    </xf>
    <xf numFmtId="0" fontId="66" fillId="13" borderId="12" xfId="0" applyFont="1" applyFill="1" applyBorder="1" applyAlignment="1">
      <alignment vertical="center" wrapText="1"/>
    </xf>
    <xf numFmtId="0" fontId="1" fillId="20" borderId="79" xfId="0" applyFont="1" applyFill="1" applyBorder="1"/>
    <xf numFmtId="0" fontId="5" fillId="19" borderId="73" xfId="0" applyFont="1" applyFill="1" applyBorder="1" applyAlignment="1">
      <alignment vertical="center" wrapText="1"/>
    </xf>
    <xf numFmtId="0" fontId="1" fillId="0" borderId="59" xfId="0" applyFont="1" applyBorder="1"/>
    <xf numFmtId="0" fontId="1" fillId="0" borderId="60" xfId="0" applyFont="1" applyBorder="1"/>
    <xf numFmtId="0" fontId="1" fillId="0" borderId="0" xfId="0" applyFont="1" applyAlignment="1">
      <alignment horizontal="center" vertical="top"/>
    </xf>
    <xf numFmtId="0" fontId="65" fillId="0" borderId="0" xfId="0" applyFont="1" applyAlignment="1">
      <alignment wrapText="1"/>
    </xf>
    <xf numFmtId="0" fontId="5" fillId="0" borderId="0" xfId="0" applyFont="1" applyAlignment="1">
      <alignment vertical="center" wrapText="1"/>
    </xf>
    <xf numFmtId="0" fontId="5" fillId="0" borderId="0" xfId="0" applyFont="1" applyAlignment="1">
      <alignment vertical="center"/>
    </xf>
    <xf numFmtId="0" fontId="5" fillId="3" borderId="12" xfId="0" applyFont="1" applyFill="1" applyBorder="1" applyAlignment="1">
      <alignment horizontal="center" vertical="center" wrapText="1"/>
    </xf>
    <xf numFmtId="0" fontId="1" fillId="21" borderId="48" xfId="0" applyFont="1" applyFill="1" applyBorder="1" applyAlignment="1">
      <alignment horizontal="center" vertical="center"/>
    </xf>
    <xf numFmtId="0" fontId="1" fillId="6" borderId="55" xfId="0" applyFont="1" applyFill="1" applyBorder="1" applyAlignment="1">
      <alignment horizontal="center"/>
    </xf>
    <xf numFmtId="0" fontId="1" fillId="6" borderId="57" xfId="0" applyFont="1" applyFill="1" applyBorder="1" applyAlignment="1">
      <alignment horizontal="center" vertical="center"/>
    </xf>
    <xf numFmtId="0" fontId="1" fillId="6" borderId="69" xfId="0" applyFont="1" applyFill="1" applyBorder="1" applyAlignment="1">
      <alignment horizontal="center"/>
    </xf>
    <xf numFmtId="0" fontId="1" fillId="12" borderId="79" xfId="0" applyFont="1" applyFill="1" applyBorder="1"/>
    <xf numFmtId="0" fontId="1" fillId="6" borderId="58" xfId="0" applyFont="1" applyFill="1" applyBorder="1" applyAlignment="1">
      <alignment horizontal="center"/>
    </xf>
    <xf numFmtId="0" fontId="1" fillId="12" borderId="60" xfId="0" applyFont="1" applyFill="1" applyBorder="1"/>
    <xf numFmtId="0" fontId="75" fillId="9" borderId="12" xfId="0" applyFont="1" applyFill="1" applyBorder="1" applyAlignment="1">
      <alignment wrapText="1"/>
    </xf>
    <xf numFmtId="0" fontId="75" fillId="22" borderId="12" xfId="0" applyFont="1" applyFill="1" applyBorder="1"/>
    <xf numFmtId="0" fontId="5" fillId="9" borderId="95" xfId="0" applyFont="1" applyFill="1" applyBorder="1" applyAlignment="1">
      <alignment horizontal="center" vertical="center" wrapText="1"/>
    </xf>
    <xf numFmtId="0" fontId="1" fillId="9" borderId="95" xfId="0" applyFont="1" applyFill="1" applyBorder="1" applyAlignment="1">
      <alignment horizontal="center" vertical="center" wrapText="1"/>
    </xf>
    <xf numFmtId="0" fontId="1" fillId="23" borderId="117" xfId="0" applyFont="1" applyFill="1" applyBorder="1"/>
    <xf numFmtId="0" fontId="0" fillId="23" borderId="117" xfId="0" applyFill="1" applyBorder="1"/>
    <xf numFmtId="0" fontId="5" fillId="9" borderId="111" xfId="0" applyFont="1" applyFill="1" applyBorder="1" applyAlignment="1">
      <alignment horizontal="center" vertical="center" wrapText="1"/>
    </xf>
    <xf numFmtId="0" fontId="1" fillId="23" borderId="118" xfId="0" applyFont="1" applyFill="1" applyBorder="1"/>
    <xf numFmtId="0" fontId="0" fillId="23" borderId="118" xfId="0" applyFill="1" applyBorder="1"/>
    <xf numFmtId="0" fontId="1" fillId="5" borderId="13" xfId="0" applyFont="1" applyFill="1" applyBorder="1" applyAlignment="1">
      <alignment horizontal="left" vertical="center" wrapText="1"/>
    </xf>
    <xf numFmtId="0" fontId="6" fillId="0" borderId="14" xfId="0" applyFont="1" applyBorder="1"/>
    <xf numFmtId="0" fontId="6" fillId="0" borderId="15" xfId="0" applyFont="1" applyBorder="1"/>
    <xf numFmtId="0" fontId="1" fillId="5" borderId="13" xfId="0" applyFont="1" applyFill="1" applyBorder="1" applyAlignment="1">
      <alignment horizontal="center" wrapText="1"/>
    </xf>
    <xf numFmtId="0" fontId="2" fillId="0" borderId="0" xfId="0" applyFont="1" applyAlignment="1">
      <alignment horizontal="center" vertical="center"/>
    </xf>
    <xf numFmtId="0" fontId="0" fillId="0" borderId="0" xfId="0"/>
    <xf numFmtId="0" fontId="3" fillId="0" borderId="0" xfId="0" applyFont="1" applyAlignment="1">
      <alignment horizontal="center" vertical="center" wrapText="1"/>
    </xf>
    <xf numFmtId="0" fontId="5" fillId="2" borderId="1" xfId="0" applyFont="1" applyFill="1" applyBorder="1" applyAlignment="1">
      <alignment horizontal="center" vertical="center"/>
    </xf>
    <xf numFmtId="0" fontId="6" fillId="0" borderId="2" xfId="0" applyFont="1" applyBorder="1"/>
    <xf numFmtId="0" fontId="6" fillId="0" borderId="3" xfId="0" applyFont="1" applyBorder="1"/>
    <xf numFmtId="0" fontId="5" fillId="2" borderId="4" xfId="0" applyFont="1" applyFill="1" applyBorder="1" applyAlignment="1">
      <alignment horizontal="left" vertical="center" wrapText="1"/>
    </xf>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1" fillId="4" borderId="13"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7" fillId="11" borderId="16" xfId="0" applyFont="1" applyFill="1" applyBorder="1" applyAlignment="1">
      <alignment horizontal="center"/>
    </xf>
    <xf numFmtId="0" fontId="6" fillId="0" borderId="17" xfId="0" applyFont="1" applyBorder="1"/>
    <xf numFmtId="0" fontId="6" fillId="0" borderId="18" xfId="0" applyFont="1" applyBorder="1"/>
    <xf numFmtId="0" fontId="7" fillId="6" borderId="19" xfId="0" applyFont="1" applyFill="1" applyBorder="1" applyAlignment="1">
      <alignment horizontal="center" vertical="center" wrapText="1"/>
    </xf>
    <xf numFmtId="0" fontId="6" fillId="0" borderId="20" xfId="0" applyFont="1" applyBorder="1"/>
    <xf numFmtId="0" fontId="6" fillId="0" borderId="21" xfId="0" applyFont="1" applyBorder="1"/>
    <xf numFmtId="0" fontId="7" fillId="12" borderId="19"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11" fillId="6" borderId="30" xfId="0" applyFont="1" applyFill="1" applyBorder="1" applyAlignment="1">
      <alignment vertical="center" wrapText="1"/>
    </xf>
    <xf numFmtId="0" fontId="6" fillId="0" borderId="31" xfId="0" applyFont="1" applyBorder="1"/>
    <xf numFmtId="0" fontId="6" fillId="0" borderId="32" xfId="0" applyFont="1" applyBorder="1"/>
    <xf numFmtId="0" fontId="4" fillId="0" borderId="0" xfId="0" applyFont="1" applyAlignment="1">
      <alignment horizontal="center" vertical="center"/>
    </xf>
    <xf numFmtId="0" fontId="9" fillId="0" borderId="0" xfId="0" applyFont="1" applyAlignment="1">
      <alignment horizontal="center"/>
    </xf>
    <xf numFmtId="0" fontId="9" fillId="6" borderId="19" xfId="0" applyFont="1" applyFill="1" applyBorder="1" applyAlignment="1">
      <alignment horizontal="center" vertical="center" wrapText="1"/>
    </xf>
    <xf numFmtId="0" fontId="9" fillId="12" borderId="19" xfId="0" applyFont="1" applyFill="1" applyBorder="1" applyAlignment="1">
      <alignment horizontal="center" wrapText="1"/>
    </xf>
    <xf numFmtId="0" fontId="3" fillId="0" borderId="0" xfId="0" applyFont="1" applyAlignment="1">
      <alignment horizontal="center" vertical="center"/>
    </xf>
    <xf numFmtId="0" fontId="7" fillId="0" borderId="19" xfId="0" applyFont="1" applyBorder="1" applyAlignment="1">
      <alignment horizontal="center" vertical="center" wrapText="1"/>
    </xf>
    <xf numFmtId="0" fontId="15" fillId="0" borderId="10" xfId="0" applyFont="1" applyBorder="1" applyAlignment="1">
      <alignment horizontal="center"/>
    </xf>
    <xf numFmtId="0" fontId="13" fillId="6" borderId="38" xfId="0" applyFont="1" applyFill="1" applyBorder="1" applyAlignment="1">
      <alignment horizontal="center" vertical="center" wrapText="1"/>
    </xf>
    <xf numFmtId="0" fontId="6" fillId="0" borderId="41" xfId="0" applyFont="1" applyBorder="1"/>
    <xf numFmtId="0" fontId="1" fillId="0" borderId="19" xfId="0" applyFont="1" applyBorder="1" applyAlignment="1">
      <alignment horizontal="center"/>
    </xf>
    <xf numFmtId="0" fontId="1" fillId="0" borderId="20" xfId="0" applyFont="1" applyBorder="1" applyAlignment="1">
      <alignment horizontal="center"/>
    </xf>
    <xf numFmtId="0" fontId="3" fillId="0" borderId="7"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xf>
    <xf numFmtId="0" fontId="16" fillId="6" borderId="16" xfId="0" applyFont="1" applyFill="1" applyBorder="1" applyAlignment="1">
      <alignment horizontal="center" vertical="center" wrapText="1"/>
    </xf>
    <xf numFmtId="0" fontId="15" fillId="12"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16" fillId="6" borderId="45" xfId="0" applyFont="1" applyFill="1" applyBorder="1" applyAlignment="1">
      <alignment horizontal="center" vertical="center" wrapText="1"/>
    </xf>
    <xf numFmtId="0" fontId="6" fillId="0" borderId="46" xfId="0" applyFont="1" applyBorder="1"/>
    <xf numFmtId="0" fontId="6" fillId="0" borderId="47" xfId="0" applyFont="1" applyBorder="1"/>
    <xf numFmtId="0" fontId="21" fillId="6" borderId="45" xfId="0" applyFont="1" applyFill="1" applyBorder="1" applyAlignment="1">
      <alignment horizontal="center" vertical="center"/>
    </xf>
    <xf numFmtId="0" fontId="15" fillId="12" borderId="42" xfId="0" applyFont="1" applyFill="1" applyBorder="1" applyAlignment="1">
      <alignment horizontal="center" vertical="center"/>
    </xf>
    <xf numFmtId="0" fontId="1" fillId="0" borderId="7" xfId="0" applyFont="1" applyBorder="1" applyAlignment="1">
      <alignment horizontal="center"/>
    </xf>
    <xf numFmtId="0" fontId="1" fillId="0" borderId="0" xfId="0" applyFont="1" applyAlignment="1">
      <alignment horizontal="center"/>
    </xf>
    <xf numFmtId="0" fontId="16" fillId="6" borderId="1" xfId="0" applyFont="1" applyFill="1" applyBorder="1" applyAlignment="1">
      <alignment horizontal="center" vertical="center" wrapText="1"/>
    </xf>
    <xf numFmtId="0" fontId="16" fillId="6" borderId="45" xfId="0" applyFont="1" applyFill="1" applyBorder="1" applyAlignment="1">
      <alignment horizontal="center" vertical="center"/>
    </xf>
    <xf numFmtId="0" fontId="16" fillId="12" borderId="42" xfId="0" applyFont="1" applyFill="1" applyBorder="1" applyAlignment="1">
      <alignment horizontal="center" vertical="center"/>
    </xf>
    <xf numFmtId="0" fontId="13" fillId="12" borderId="42" xfId="0" applyFont="1" applyFill="1" applyBorder="1" applyAlignment="1">
      <alignment horizontal="center" vertical="center"/>
    </xf>
    <xf numFmtId="0" fontId="22" fillId="6" borderId="1" xfId="0" applyFont="1" applyFill="1" applyBorder="1" applyAlignment="1">
      <alignment horizontal="center" vertical="center"/>
    </xf>
    <xf numFmtId="0" fontId="15" fillId="12" borderId="45" xfId="0" applyFont="1" applyFill="1" applyBorder="1" applyAlignment="1">
      <alignment horizontal="center" vertical="center"/>
    </xf>
    <xf numFmtId="0" fontId="13" fillId="12" borderId="16" xfId="0" applyFont="1" applyFill="1" applyBorder="1" applyAlignment="1">
      <alignment horizontal="left" vertical="center" wrapText="1"/>
    </xf>
    <xf numFmtId="0" fontId="21" fillId="12" borderId="16" xfId="0" applyFont="1" applyFill="1" applyBorder="1" applyAlignment="1">
      <alignment vertical="center" wrapText="1"/>
    </xf>
    <xf numFmtId="0" fontId="21" fillId="12" borderId="45" xfId="0" applyFont="1" applyFill="1" applyBorder="1" applyAlignment="1">
      <alignment horizontal="center" vertical="center" wrapText="1"/>
    </xf>
    <xf numFmtId="0" fontId="21" fillId="6" borderId="51" xfId="0" applyFont="1" applyFill="1" applyBorder="1" applyAlignment="1">
      <alignment vertical="center" wrapText="1"/>
    </xf>
    <xf numFmtId="0" fontId="6" fillId="0" borderId="52" xfId="0" applyFont="1" applyBorder="1"/>
    <xf numFmtId="0" fontId="6" fillId="0" borderId="53" xfId="0" applyFont="1" applyBorder="1"/>
    <xf numFmtId="0" fontId="21" fillId="0" borderId="9" xfId="0" applyFont="1" applyBorder="1" applyAlignment="1">
      <alignment vertical="center" wrapText="1"/>
    </xf>
    <xf numFmtId="0" fontId="21" fillId="0" borderId="16" xfId="0" applyFont="1" applyBorder="1" applyAlignment="1">
      <alignment horizontal="center" vertical="center" wrapText="1"/>
    </xf>
    <xf numFmtId="0" fontId="21" fillId="0" borderId="45" xfId="0" applyFont="1" applyBorder="1" applyAlignment="1">
      <alignment horizontal="center" vertical="center" wrapText="1"/>
    </xf>
    <xf numFmtId="0" fontId="21" fillId="12" borderId="16" xfId="0" applyFont="1" applyFill="1" applyBorder="1" applyAlignment="1">
      <alignment horizontal="left" vertical="center" wrapText="1"/>
    </xf>
    <xf numFmtId="0" fontId="13" fillId="0" borderId="19" xfId="0" applyFont="1" applyBorder="1" applyAlignment="1">
      <alignment vertical="center" wrapText="1"/>
    </xf>
    <xf numFmtId="0" fontId="21" fillId="0" borderId="7" xfId="0" applyFont="1" applyBorder="1" applyAlignment="1">
      <alignment vertical="center" wrapText="1"/>
    </xf>
    <xf numFmtId="0" fontId="21" fillId="6" borderId="1" xfId="0" applyFont="1" applyFill="1" applyBorder="1" applyAlignment="1">
      <alignment horizontal="center" vertical="center" wrapText="1"/>
    </xf>
    <xf numFmtId="0" fontId="21" fillId="0" borderId="19" xfId="0" applyFont="1" applyBorder="1" applyAlignment="1">
      <alignment vertical="center" wrapText="1"/>
    </xf>
    <xf numFmtId="0" fontId="13" fillId="6" borderId="51" xfId="0" applyFont="1" applyFill="1" applyBorder="1" applyAlignment="1">
      <alignment vertical="center" wrapText="1"/>
    </xf>
    <xf numFmtId="0" fontId="13" fillId="0" borderId="9" xfId="0" applyFont="1" applyBorder="1" applyAlignment="1">
      <alignment vertical="center" wrapText="1"/>
    </xf>
    <xf numFmtId="0" fontId="21" fillId="6" borderId="16" xfId="0" applyFont="1" applyFill="1" applyBorder="1" applyAlignment="1">
      <alignment horizontal="center" vertical="center" wrapText="1"/>
    </xf>
    <xf numFmtId="0" fontId="21" fillId="6" borderId="16" xfId="0" applyFont="1" applyFill="1" applyBorder="1" applyAlignment="1">
      <alignment horizontal="left" vertical="center" wrapText="1"/>
    </xf>
    <xf numFmtId="0" fontId="21" fillId="12" borderId="16" xfId="0" applyFont="1" applyFill="1" applyBorder="1" applyAlignment="1">
      <alignment horizontal="center" vertical="center" wrapText="1"/>
    </xf>
    <xf numFmtId="0" fontId="11" fillId="6" borderId="1" xfId="0" applyFont="1" applyFill="1" applyBorder="1" applyAlignment="1">
      <alignment vertical="center" wrapText="1"/>
    </xf>
    <xf numFmtId="0" fontId="11" fillId="12" borderId="38" xfId="0" applyFont="1" applyFill="1" applyBorder="1" applyAlignment="1">
      <alignment horizontal="center" vertical="center" shrinkToFit="1"/>
    </xf>
    <xf numFmtId="0" fontId="11" fillId="12" borderId="38" xfId="0" applyFont="1" applyFill="1" applyBorder="1" applyAlignment="1">
      <alignment horizontal="center" vertical="center" wrapText="1"/>
    </xf>
    <xf numFmtId="0" fontId="28" fillId="0" borderId="7" xfId="0" applyFont="1" applyBorder="1" applyAlignment="1">
      <alignment vertical="center" wrapText="1"/>
    </xf>
    <xf numFmtId="0" fontId="21" fillId="6" borderId="38" xfId="0" applyFont="1" applyFill="1" applyBorder="1" applyAlignment="1">
      <alignment horizontal="center" vertical="center" wrapText="1"/>
    </xf>
    <xf numFmtId="0" fontId="1" fillId="0" borderId="0" xfId="0" applyFont="1" applyAlignment="1">
      <alignment shrinkToFit="1"/>
    </xf>
    <xf numFmtId="0" fontId="21" fillId="6" borderId="16" xfId="0" applyFont="1" applyFill="1" applyBorder="1" applyAlignment="1">
      <alignment horizontal="center" vertical="center" shrinkToFit="1"/>
    </xf>
    <xf numFmtId="0" fontId="16" fillId="0" borderId="9" xfId="0" applyFont="1" applyBorder="1" applyAlignment="1">
      <alignment horizontal="center" vertical="center" wrapText="1"/>
    </xf>
    <xf numFmtId="0" fontId="16" fillId="0" borderId="10" xfId="0" applyFont="1" applyBorder="1" applyAlignment="1">
      <alignment horizontal="center"/>
    </xf>
    <xf numFmtId="0" fontId="31" fillId="6" borderId="61" xfId="0" applyFont="1" applyFill="1" applyBorder="1" applyAlignment="1">
      <alignment horizontal="center"/>
    </xf>
    <xf numFmtId="0" fontId="6" fillId="0" borderId="62" xfId="0" applyFont="1" applyBorder="1"/>
    <xf numFmtId="0" fontId="5" fillId="6" borderId="65" xfId="0" applyFont="1" applyFill="1" applyBorder="1" applyAlignment="1">
      <alignment horizontal="center"/>
    </xf>
    <xf numFmtId="0" fontId="6" fillId="0" borderId="66" xfId="0" applyFont="1" applyBorder="1"/>
    <xf numFmtId="0" fontId="6" fillId="0" borderId="67" xfId="0" applyFont="1" applyBorder="1"/>
    <xf numFmtId="0" fontId="5" fillId="6" borderId="63" xfId="0" applyFont="1" applyFill="1" applyBorder="1" applyAlignment="1">
      <alignment horizontal="center"/>
    </xf>
    <xf numFmtId="0" fontId="14" fillId="6" borderId="19" xfId="0" applyFont="1" applyFill="1" applyBorder="1" applyAlignment="1">
      <alignment horizontal="center" vertical="center" wrapText="1"/>
    </xf>
    <xf numFmtId="0" fontId="14" fillId="12" borderId="19" xfId="0" applyFont="1" applyFill="1" applyBorder="1" applyAlignment="1">
      <alignment horizontal="center" wrapText="1"/>
    </xf>
    <xf numFmtId="0" fontId="5" fillId="9" borderId="16" xfId="0" applyFont="1" applyFill="1" applyBorder="1" applyAlignment="1">
      <alignment horizontal="center" vertical="center" wrapText="1"/>
    </xf>
    <xf numFmtId="0" fontId="38" fillId="6" borderId="65" xfId="0" applyFont="1" applyFill="1" applyBorder="1" applyAlignment="1">
      <alignment horizontal="center"/>
    </xf>
    <xf numFmtId="0" fontId="38" fillId="6" borderId="65" xfId="0" applyFont="1" applyFill="1" applyBorder="1" applyAlignment="1">
      <alignment horizontal="center" wrapText="1"/>
    </xf>
    <xf numFmtId="0" fontId="38" fillId="6" borderId="16" xfId="0" applyFont="1" applyFill="1" applyBorder="1" applyAlignment="1">
      <alignment horizontal="center"/>
    </xf>
    <xf numFmtId="0" fontId="37" fillId="6" borderId="1" xfId="0" applyFont="1" applyFill="1" applyBorder="1" applyAlignment="1">
      <alignment horizontal="center"/>
    </xf>
    <xf numFmtId="0" fontId="5" fillId="6" borderId="16" xfId="0" applyFont="1" applyFill="1" applyBorder="1" applyAlignment="1">
      <alignment horizontal="center" vertical="center"/>
    </xf>
    <xf numFmtId="0" fontId="37" fillId="6" borderId="61" xfId="0" applyFont="1" applyFill="1" applyBorder="1" applyAlignment="1">
      <alignment horizontal="center"/>
    </xf>
    <xf numFmtId="0" fontId="38" fillId="9" borderId="16" xfId="0" applyFont="1" applyFill="1" applyBorder="1" applyAlignment="1">
      <alignment horizontal="center"/>
    </xf>
    <xf numFmtId="0" fontId="31" fillId="6" borderId="42" xfId="0" applyFont="1" applyFill="1" applyBorder="1" applyAlignment="1">
      <alignment horizontal="center"/>
    </xf>
    <xf numFmtId="0" fontId="5" fillId="6" borderId="16" xfId="0" applyFont="1" applyFill="1" applyBorder="1" applyAlignment="1">
      <alignment horizontal="center"/>
    </xf>
    <xf numFmtId="0" fontId="5" fillId="6" borderId="1" xfId="0" applyFont="1" applyFill="1" applyBorder="1" applyAlignment="1">
      <alignment horizontal="center"/>
    </xf>
    <xf numFmtId="0" fontId="31" fillId="6" borderId="30" xfId="0" applyFont="1" applyFill="1" applyBorder="1" applyAlignment="1">
      <alignment horizontal="center" vertical="center"/>
    </xf>
    <xf numFmtId="0" fontId="5" fillId="6" borderId="16" xfId="0" applyFont="1" applyFill="1" applyBorder="1" applyAlignment="1">
      <alignment horizontal="center" vertical="center" wrapText="1"/>
    </xf>
    <xf numFmtId="0" fontId="5" fillId="6" borderId="45" xfId="0" applyFont="1" applyFill="1" applyBorder="1" applyAlignment="1">
      <alignment horizontal="center"/>
    </xf>
    <xf numFmtId="0" fontId="1" fillId="0" borderId="0" xfId="0" applyFont="1" applyAlignment="1">
      <alignment horizontal="center" wrapText="1"/>
    </xf>
    <xf numFmtId="0" fontId="28" fillId="0" borderId="0" xfId="0" applyFont="1" applyAlignment="1">
      <alignment horizontal="center" vertical="center" wrapText="1"/>
    </xf>
    <xf numFmtId="0" fontId="28" fillId="0" borderId="0" xfId="0" applyFont="1" applyAlignment="1">
      <alignment horizontal="center" vertical="center"/>
    </xf>
    <xf numFmtId="0" fontId="23" fillId="12" borderId="45" xfId="0" applyFont="1" applyFill="1" applyBorder="1" applyAlignment="1">
      <alignment horizontal="center" vertical="center" wrapText="1"/>
    </xf>
    <xf numFmtId="0" fontId="1" fillId="12" borderId="45" xfId="0" applyFont="1" applyFill="1" applyBorder="1" applyAlignment="1">
      <alignment horizontal="center"/>
    </xf>
    <xf numFmtId="0" fontId="23" fillId="6" borderId="45" xfId="0" applyFont="1" applyFill="1" applyBorder="1" applyAlignment="1">
      <alignment horizontal="center" vertical="center" wrapText="1"/>
    </xf>
    <xf numFmtId="0" fontId="1" fillId="6" borderId="45" xfId="0" applyFont="1" applyFill="1" applyBorder="1" applyAlignment="1">
      <alignment horizontal="center"/>
    </xf>
    <xf numFmtId="0" fontId="22" fillId="0" borderId="0" xfId="0" applyFont="1" applyAlignment="1">
      <alignment horizontal="left"/>
    </xf>
    <xf numFmtId="0" fontId="56" fillId="3" borderId="65" xfId="0" applyFont="1" applyFill="1" applyBorder="1" applyAlignment="1">
      <alignment horizontal="center" vertical="center" wrapText="1"/>
    </xf>
    <xf numFmtId="0" fontId="6" fillId="0" borderId="106" xfId="0" applyFont="1" applyBorder="1"/>
    <xf numFmtId="0" fontId="70" fillId="3" borderId="45" xfId="0" applyFont="1" applyFill="1" applyBorder="1" applyAlignment="1">
      <alignment vertical="center" wrapText="1"/>
    </xf>
    <xf numFmtId="0" fontId="67" fillId="3" borderId="45" xfId="0" applyFont="1" applyFill="1" applyBorder="1" applyAlignment="1">
      <alignment vertical="center" wrapText="1"/>
    </xf>
    <xf numFmtId="0" fontId="70" fillId="3" borderId="13" xfId="0" applyFont="1" applyFill="1" applyBorder="1" applyAlignment="1">
      <alignment horizontal="center" vertical="center" wrapText="1"/>
    </xf>
    <xf numFmtId="0" fontId="58" fillId="3" borderId="13" xfId="0" applyFont="1" applyFill="1" applyBorder="1" applyAlignment="1">
      <alignment horizontal="center" vertical="center" wrapText="1"/>
    </xf>
    <xf numFmtId="0" fontId="68" fillId="3" borderId="13" xfId="0" applyFont="1" applyFill="1" applyBorder="1" applyAlignment="1">
      <alignment horizontal="center" vertical="center" wrapText="1"/>
    </xf>
    <xf numFmtId="0" fontId="69" fillId="12" borderId="45" xfId="0" applyFont="1" applyFill="1" applyBorder="1" applyAlignment="1">
      <alignment wrapText="1"/>
    </xf>
    <xf numFmtId="0" fontId="6" fillId="0" borderId="116" xfId="0" applyFont="1" applyBorder="1"/>
    <xf numFmtId="0" fontId="71" fillId="12" borderId="45" xfId="0" applyFont="1" applyFill="1" applyBorder="1" applyAlignment="1">
      <alignment vertical="center" wrapText="1"/>
    </xf>
    <xf numFmtId="0" fontId="61" fillId="12" borderId="110" xfId="0" applyFont="1" applyFill="1" applyBorder="1" applyAlignment="1">
      <alignment vertical="center" wrapText="1"/>
    </xf>
    <xf numFmtId="0" fontId="6" fillId="0" borderId="111" xfId="0" applyFont="1" applyBorder="1"/>
    <xf numFmtId="0" fontId="63" fillId="12" borderId="110" xfId="0" applyFont="1" applyFill="1" applyBorder="1" applyAlignment="1">
      <alignment vertical="center" wrapText="1"/>
    </xf>
    <xf numFmtId="0" fontId="6" fillId="0" borderId="113" xfId="0" applyFont="1" applyBorder="1"/>
    <xf numFmtId="0" fontId="6" fillId="0" borderId="112" xfId="0" applyFont="1" applyBorder="1"/>
    <xf numFmtId="0" fontId="76" fillId="19" borderId="65" xfId="0" applyFont="1" applyFill="1" applyBorder="1" applyAlignment="1">
      <alignment horizontal="center" vertical="center" wrapText="1"/>
    </xf>
    <xf numFmtId="0" fontId="5" fillId="18" borderId="108" xfId="0" applyFont="1" applyFill="1" applyBorder="1" applyAlignment="1">
      <alignment horizontal="center" vertical="center" wrapText="1"/>
    </xf>
    <xf numFmtId="0" fontId="6" fillId="0" borderId="109" xfId="0" applyFont="1" applyBorder="1"/>
    <xf numFmtId="0" fontId="6" fillId="0" borderId="115" xfId="0" applyFont="1" applyBorder="1"/>
    <xf numFmtId="0" fontId="59" fillId="3" borderId="13" xfId="0" applyFont="1" applyFill="1" applyBorder="1" applyAlignment="1">
      <alignment vertical="center" wrapText="1"/>
    </xf>
    <xf numFmtId="0" fontId="57" fillId="3" borderId="110" xfId="0" applyFont="1" applyFill="1" applyBorder="1" applyAlignment="1">
      <alignment vertical="center" wrapText="1"/>
    </xf>
    <xf numFmtId="0" fontId="55" fillId="18" borderId="108" xfId="0" applyFont="1" applyFill="1" applyBorder="1" applyAlignment="1">
      <alignment horizontal="center" vertical="center" wrapText="1"/>
    </xf>
    <xf numFmtId="0" fontId="1" fillId="9" borderId="117" xfId="0" applyFont="1" applyFill="1" applyBorder="1" applyAlignment="1">
      <alignment horizontal="center" vertical="center"/>
    </xf>
    <xf numFmtId="0" fontId="77" fillId="24" borderId="102" xfId="0" applyFont="1" applyFill="1" applyBorder="1" applyAlignment="1">
      <alignment horizontal="center" vertical="center"/>
    </xf>
    <xf numFmtId="49" fontId="5" fillId="9" borderId="113" xfId="0" applyNumberFormat="1" applyFont="1" applyFill="1" applyBorder="1" applyAlignment="1">
      <alignment horizontal="center" vertical="center" wrapText="1"/>
    </xf>
    <xf numFmtId="49" fontId="5" fillId="9" borderId="100" xfId="0" applyNumberFormat="1" applyFont="1" applyFill="1" applyBorder="1" applyAlignment="1">
      <alignment horizontal="center" vertical="center" wrapText="1"/>
    </xf>
    <xf numFmtId="0" fontId="5" fillId="9" borderId="117" xfId="0" applyFont="1" applyFill="1" applyBorder="1" applyAlignment="1">
      <alignment horizontal="center" vertical="center" wrapText="1"/>
    </xf>
    <xf numFmtId="0" fontId="1" fillId="9" borderId="113" xfId="0" applyFont="1" applyFill="1" applyBorder="1" applyAlignment="1">
      <alignment horizontal="center" vertical="center"/>
    </xf>
    <xf numFmtId="0" fontId="1" fillId="9" borderId="100" xfId="0" applyFont="1" applyFill="1" applyBorder="1" applyAlignment="1">
      <alignment horizontal="center" vertical="center"/>
    </xf>
    <xf numFmtId="0" fontId="45" fillId="6" borderId="99" xfId="0" applyFont="1" applyFill="1" applyBorder="1" applyAlignment="1">
      <alignment horizontal="center" vertical="center" wrapText="1"/>
    </xf>
    <xf numFmtId="0" fontId="6" fillId="0" borderId="100" xfId="0" applyFont="1" applyBorder="1"/>
    <xf numFmtId="0" fontId="6" fillId="0" borderId="103" xfId="0" applyFont="1" applyBorder="1"/>
    <xf numFmtId="0" fontId="6" fillId="0" borderId="25" xfId="0" applyFont="1" applyBorder="1"/>
    <xf numFmtId="0" fontId="6" fillId="0" borderId="104" xfId="0" applyFont="1" applyBorder="1"/>
    <xf numFmtId="0" fontId="5" fillId="6" borderId="101" xfId="0" applyFont="1" applyFill="1" applyBorder="1" applyAlignment="1">
      <alignment horizontal="center" vertical="center"/>
    </xf>
    <xf numFmtId="0" fontId="6" fillId="0" borderId="102" xfId="0" applyFont="1" applyBorder="1"/>
    <xf numFmtId="0" fontId="48" fillId="6" borderId="65" xfId="0" applyFont="1" applyFill="1" applyBorder="1" applyAlignment="1">
      <alignment horizontal="center" vertical="center"/>
    </xf>
    <xf numFmtId="0" fontId="5" fillId="6" borderId="65" xfId="0" applyFont="1" applyFill="1" applyBorder="1" applyAlignment="1">
      <alignment horizontal="center" vertical="center"/>
    </xf>
    <xf numFmtId="0" fontId="53" fillId="6" borderId="65" xfId="0" applyFont="1" applyFill="1" applyBorder="1" applyAlignment="1">
      <alignment horizontal="center" vertical="center" wrapText="1"/>
    </xf>
    <xf numFmtId="0" fontId="43" fillId="0" borderId="0" xfId="0" applyFont="1" applyAlignment="1">
      <alignment horizontal="center" vertical="center" wrapText="1"/>
    </xf>
    <xf numFmtId="0" fontId="44"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742950</xdr:colOff>
      <xdr:row>1</xdr:row>
      <xdr:rowOff>47625</xdr:rowOff>
    </xdr:from>
    <xdr:ext cx="1933575" cy="990600"/>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1</xdr:row>
      <xdr:rowOff>66675</xdr:rowOff>
    </xdr:from>
    <xdr:ext cx="184785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390525</xdr:colOff>
      <xdr:row>1</xdr:row>
      <xdr:rowOff>200025</xdr:rowOff>
    </xdr:from>
    <xdr:ext cx="1057275" cy="609600"/>
    <xdr:pic>
      <xdr:nvPicPr>
        <xdr:cNvPr id="2" name="image2.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3</xdr:row>
      <xdr:rowOff>161925</xdr:rowOff>
    </xdr:from>
    <xdr:ext cx="1200150" cy="5619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400050</xdr:colOff>
      <xdr:row>3</xdr:row>
      <xdr:rowOff>142875</xdr:rowOff>
    </xdr:from>
    <xdr:ext cx="1057275" cy="609600"/>
    <xdr:pic>
      <xdr:nvPicPr>
        <xdr:cNvPr id="3" name="image2.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400050</xdr:colOff>
      <xdr:row>1</xdr:row>
      <xdr:rowOff>228600</xdr:rowOff>
    </xdr:from>
    <xdr:ext cx="1057275" cy="609600"/>
    <xdr:pic>
      <xdr:nvPicPr>
        <xdr:cNvPr id="2" name="image2.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390525</xdr:colOff>
      <xdr:row>1</xdr:row>
      <xdr:rowOff>104775</xdr:rowOff>
    </xdr:from>
    <xdr:ext cx="1057275" cy="533400"/>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1</xdr:row>
      <xdr:rowOff>66675</xdr:rowOff>
    </xdr:from>
    <xdr:ext cx="1057275" cy="533400"/>
    <xdr:pic>
      <xdr:nvPicPr>
        <xdr:cNvPr id="2" name="image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47625</xdr:colOff>
      <xdr:row>1</xdr:row>
      <xdr:rowOff>57150</xdr:rowOff>
    </xdr:from>
    <xdr:ext cx="1143000" cy="56197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1</xdr:row>
      <xdr:rowOff>114300</xdr:rowOff>
    </xdr:from>
    <xdr:ext cx="1057275" cy="533400"/>
    <xdr:pic>
      <xdr:nvPicPr>
        <xdr:cNvPr id="3" name="image2.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400050</xdr:colOff>
      <xdr:row>1</xdr:row>
      <xdr:rowOff>219075</xdr:rowOff>
    </xdr:from>
    <xdr:ext cx="1057275" cy="533400"/>
    <xdr:pic>
      <xdr:nvPicPr>
        <xdr:cNvPr id="2" name="image2.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381000</xdr:colOff>
      <xdr:row>1</xdr:row>
      <xdr:rowOff>76200</xdr:rowOff>
    </xdr:from>
    <xdr:ext cx="1057275" cy="533400"/>
    <xdr:pic>
      <xdr:nvPicPr>
        <xdr:cNvPr id="2" name="image2.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0</xdr:colOff>
      <xdr:row>1</xdr:row>
      <xdr:rowOff>200025</xdr:rowOff>
    </xdr:from>
    <xdr:ext cx="1104900" cy="533400"/>
    <xdr:pic>
      <xdr:nvPicPr>
        <xdr:cNvPr id="2" name="image2.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590550</xdr:colOff>
      <xdr:row>0</xdr:row>
      <xdr:rowOff>76200</xdr:rowOff>
    </xdr:from>
    <xdr:ext cx="1524000" cy="647700"/>
    <xdr:pic>
      <xdr:nvPicPr>
        <xdr:cNvPr id="2" name="image3.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4.jp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5124450</xdr:colOff>
      <xdr:row>1</xdr:row>
      <xdr:rowOff>190500</xdr:rowOff>
    </xdr:from>
    <xdr:ext cx="1162050" cy="6286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133350</xdr:colOff>
      <xdr:row>1</xdr:row>
      <xdr:rowOff>133350</xdr:rowOff>
    </xdr:from>
    <xdr:ext cx="1457325" cy="58102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104775</xdr:colOff>
      <xdr:row>0</xdr:row>
      <xdr:rowOff>76200</xdr:rowOff>
    </xdr:from>
    <xdr:ext cx="1076325" cy="647700"/>
    <xdr:pic>
      <xdr:nvPicPr>
        <xdr:cNvPr id="2" name="image5.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4.jp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57150</xdr:colOff>
      <xdr:row>1</xdr:row>
      <xdr:rowOff>19050</xdr:rowOff>
    </xdr:from>
    <xdr:ext cx="1152525" cy="561975"/>
    <xdr:pic>
      <xdr:nvPicPr>
        <xdr:cNvPr id="2" name="image1.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390525</xdr:colOff>
      <xdr:row>1</xdr:row>
      <xdr:rowOff>123825</xdr:rowOff>
    </xdr:from>
    <xdr:ext cx="1057275" cy="533400"/>
    <xdr:pic>
      <xdr:nvPicPr>
        <xdr:cNvPr id="3" name="image2.jpg">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57150</xdr:colOff>
      <xdr:row>1</xdr:row>
      <xdr:rowOff>238125</xdr:rowOff>
    </xdr:from>
    <xdr:ext cx="1162050" cy="561975"/>
    <xdr:pic>
      <xdr:nvPicPr>
        <xdr:cNvPr id="2" name="image1.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1</xdr:row>
      <xdr:rowOff>247650</xdr:rowOff>
    </xdr:from>
    <xdr:ext cx="1057275" cy="533400"/>
    <xdr:pic>
      <xdr:nvPicPr>
        <xdr:cNvPr id="3" name="image2.jpg">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295275</xdr:colOff>
      <xdr:row>0</xdr:row>
      <xdr:rowOff>266700</xdr:rowOff>
    </xdr:from>
    <xdr:ext cx="1104900" cy="60960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0</xdr:row>
      <xdr:rowOff>276225</xdr:rowOff>
    </xdr:from>
    <xdr:ext cx="1152525" cy="5619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409575</xdr:colOff>
      <xdr:row>1</xdr:row>
      <xdr:rowOff>76200</xdr:rowOff>
    </xdr:from>
    <xdr:ext cx="1057275" cy="53340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342900</xdr:colOff>
      <xdr:row>0</xdr:row>
      <xdr:rowOff>238125</xdr:rowOff>
    </xdr:from>
    <xdr:ext cx="1057275" cy="609600"/>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181100" cy="466725"/>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1</xdr:row>
      <xdr:rowOff>247650</xdr:rowOff>
    </xdr:from>
    <xdr:ext cx="1152525" cy="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381000</xdr:colOff>
      <xdr:row>1</xdr:row>
      <xdr:rowOff>190500</xdr:rowOff>
    </xdr:from>
    <xdr:ext cx="1057275" cy="609600"/>
    <xdr:pic>
      <xdr:nvPicPr>
        <xdr:cNvPr id="3" name="image2.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1</xdr:row>
      <xdr:rowOff>200025</xdr:rowOff>
    </xdr:from>
    <xdr:ext cx="1152525" cy="561975"/>
    <xdr:pic>
      <xdr:nvPicPr>
        <xdr:cNvPr id="4" name="image1.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371475</xdr:colOff>
      <xdr:row>1</xdr:row>
      <xdr:rowOff>9525</xdr:rowOff>
    </xdr:from>
    <xdr:ext cx="1057275" cy="609600"/>
    <xdr:pic>
      <xdr:nvPicPr>
        <xdr:cNvPr id="2" name="image2.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752475</xdr:colOff>
      <xdr:row>2</xdr:row>
      <xdr:rowOff>66675</xdr:rowOff>
    </xdr:from>
    <xdr:ext cx="1143000" cy="5810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2</xdr:row>
      <xdr:rowOff>28575</xdr:rowOff>
    </xdr:from>
    <xdr:ext cx="1057275" cy="609600"/>
    <xdr:pic>
      <xdr:nvPicPr>
        <xdr:cNvPr id="3" name="image2.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342900</xdr:colOff>
      <xdr:row>2</xdr:row>
      <xdr:rowOff>47625</xdr:rowOff>
    </xdr:from>
    <xdr:ext cx="1057275" cy="609600"/>
    <xdr:pic>
      <xdr:nvPicPr>
        <xdr:cNvPr id="2" name="image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xdr:row>
      <xdr:rowOff>0</xdr:rowOff>
    </xdr:from>
    <xdr:ext cx="1181100" cy="466725"/>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1000"/>
  <sheetViews>
    <sheetView tabSelected="1" workbookViewId="0">
      <selection activeCell="B9" sqref="B9:E11"/>
    </sheetView>
  </sheetViews>
  <sheetFormatPr baseColWidth="10" defaultColWidth="14.453125" defaultRowHeight="15" customHeight="1"/>
  <cols>
    <col min="1" max="1" width="10.7265625" customWidth="1"/>
    <col min="2" max="3" width="26.54296875" customWidth="1"/>
    <col min="4" max="4" width="39.7265625" customWidth="1"/>
    <col min="5" max="5" width="72.6328125" customWidth="1"/>
    <col min="6" max="6" width="28.08984375" customWidth="1"/>
    <col min="7" max="26" width="10.7265625" customWidth="1"/>
  </cols>
  <sheetData>
    <row r="1" spans="2:5" ht="14.5">
      <c r="C1" s="1"/>
    </row>
    <row r="2" spans="2:5" ht="14.5">
      <c r="C2" s="1"/>
    </row>
    <row r="3" spans="2:5" ht="67.5" customHeight="1">
      <c r="C3" s="1"/>
    </row>
    <row r="4" spans="2:5" ht="23">
      <c r="C4" s="387" t="s">
        <v>0</v>
      </c>
      <c r="D4" s="388"/>
      <c r="E4" s="2"/>
    </row>
    <row r="5" spans="2:5" ht="67.5" customHeight="1">
      <c r="C5" s="389" t="s">
        <v>350</v>
      </c>
      <c r="D5" s="388"/>
      <c r="E5" s="3"/>
    </row>
    <row r="6" spans="2:5" ht="14.5">
      <c r="C6" s="1"/>
    </row>
    <row r="7" spans="2:5" ht="14.5">
      <c r="C7" s="1"/>
    </row>
    <row r="8" spans="2:5" ht="14.5">
      <c r="B8" s="390" t="s">
        <v>1</v>
      </c>
      <c r="C8" s="391"/>
      <c r="D8" s="391"/>
      <c r="E8" s="392"/>
    </row>
    <row r="9" spans="2:5" ht="14.25" customHeight="1">
      <c r="B9" s="393" t="s">
        <v>352</v>
      </c>
      <c r="C9" s="394"/>
      <c r="D9" s="394"/>
      <c r="E9" s="395"/>
    </row>
    <row r="10" spans="2:5" ht="14.5">
      <c r="B10" s="396"/>
      <c r="C10" s="388"/>
      <c r="D10" s="388"/>
      <c r="E10" s="397"/>
    </row>
    <row r="11" spans="2:5" ht="14.5">
      <c r="B11" s="398"/>
      <c r="C11" s="399"/>
      <c r="D11" s="399"/>
      <c r="E11" s="400"/>
    </row>
    <row r="12" spans="2:5" ht="14.5">
      <c r="B12" s="4"/>
      <c r="C12" s="1"/>
    </row>
    <row r="13" spans="2:5" ht="14.5">
      <c r="B13" s="5"/>
      <c r="C13" s="6" t="s">
        <v>2</v>
      </c>
      <c r="D13" s="5" t="s">
        <v>3</v>
      </c>
      <c r="E13" s="5" t="s">
        <v>4</v>
      </c>
    </row>
    <row r="14" spans="2:5" ht="21.75" customHeight="1">
      <c r="B14" s="401" t="s">
        <v>5</v>
      </c>
      <c r="C14" s="7">
        <v>1</v>
      </c>
      <c r="D14" s="8" t="s">
        <v>6</v>
      </c>
      <c r="E14" s="8" t="s">
        <v>7</v>
      </c>
    </row>
    <row r="15" spans="2:5" ht="29">
      <c r="B15" s="384"/>
      <c r="C15" s="7">
        <v>2</v>
      </c>
      <c r="D15" s="8" t="s">
        <v>8</v>
      </c>
      <c r="E15" s="8" t="s">
        <v>9</v>
      </c>
    </row>
    <row r="16" spans="2:5" ht="14.5">
      <c r="B16" s="384"/>
      <c r="C16" s="7">
        <v>3</v>
      </c>
      <c r="D16" s="8" t="s">
        <v>10</v>
      </c>
      <c r="E16" s="8" t="s">
        <v>11</v>
      </c>
    </row>
    <row r="17" spans="2:5" ht="14.5">
      <c r="B17" s="385"/>
      <c r="C17" s="7">
        <v>4</v>
      </c>
      <c r="D17" s="8" t="s">
        <v>12</v>
      </c>
      <c r="E17" s="8"/>
    </row>
    <row r="18" spans="2:5" ht="17.25" customHeight="1">
      <c r="B18" s="383" t="s">
        <v>13</v>
      </c>
      <c r="C18" s="9">
        <v>5</v>
      </c>
      <c r="D18" s="10" t="s">
        <v>14</v>
      </c>
      <c r="E18" s="386"/>
    </row>
    <row r="19" spans="2:5" ht="14.5">
      <c r="B19" s="384"/>
      <c r="C19" s="9">
        <v>6</v>
      </c>
      <c r="D19" s="10" t="s">
        <v>15</v>
      </c>
      <c r="E19" s="384"/>
    </row>
    <row r="20" spans="2:5" ht="14.5">
      <c r="B20" s="384"/>
      <c r="C20" s="9">
        <v>7</v>
      </c>
      <c r="D20" s="10" t="s">
        <v>16</v>
      </c>
      <c r="E20" s="384"/>
    </row>
    <row r="21" spans="2:5" ht="15.75" customHeight="1">
      <c r="B21" s="384"/>
      <c r="C21" s="9">
        <v>8</v>
      </c>
      <c r="D21" s="10" t="s">
        <v>17</v>
      </c>
      <c r="E21" s="384"/>
    </row>
    <row r="22" spans="2:5" ht="15.75" customHeight="1">
      <c r="B22" s="384"/>
      <c r="C22" s="9">
        <v>9</v>
      </c>
      <c r="D22" s="10" t="s">
        <v>18</v>
      </c>
      <c r="E22" s="384"/>
    </row>
    <row r="23" spans="2:5" ht="15.75" customHeight="1">
      <c r="B23" s="384"/>
      <c r="C23" s="9">
        <v>10</v>
      </c>
      <c r="D23" s="10" t="s">
        <v>19</v>
      </c>
      <c r="E23" s="384"/>
    </row>
    <row r="24" spans="2:5" ht="15.75" customHeight="1">
      <c r="B24" s="384"/>
      <c r="C24" s="9">
        <v>11</v>
      </c>
      <c r="D24" s="10" t="s">
        <v>20</v>
      </c>
      <c r="E24" s="384"/>
    </row>
    <row r="25" spans="2:5" ht="15.75" customHeight="1">
      <c r="B25" s="384"/>
      <c r="C25" s="9">
        <v>12</v>
      </c>
      <c r="D25" s="10" t="s">
        <v>21</v>
      </c>
      <c r="E25" s="384"/>
    </row>
    <row r="26" spans="2:5" ht="15.75" customHeight="1">
      <c r="B26" s="384"/>
      <c r="C26" s="9">
        <v>13</v>
      </c>
      <c r="D26" s="10" t="s">
        <v>22</v>
      </c>
      <c r="E26" s="384"/>
    </row>
    <row r="27" spans="2:5" ht="15.75" customHeight="1">
      <c r="B27" s="384"/>
      <c r="C27" s="9">
        <v>14</v>
      </c>
      <c r="D27" s="10" t="s">
        <v>23</v>
      </c>
      <c r="E27" s="384"/>
    </row>
    <row r="28" spans="2:5" ht="15.75" customHeight="1">
      <c r="B28" s="384"/>
      <c r="C28" s="9">
        <v>15</v>
      </c>
      <c r="D28" s="10" t="s">
        <v>24</v>
      </c>
      <c r="E28" s="384"/>
    </row>
    <row r="29" spans="2:5" ht="15.75" customHeight="1">
      <c r="B29" s="384"/>
      <c r="C29" s="9">
        <v>16</v>
      </c>
      <c r="D29" s="10" t="s">
        <v>25</v>
      </c>
      <c r="E29" s="384"/>
    </row>
    <row r="30" spans="2:5" ht="15.75" customHeight="1">
      <c r="B30" s="385"/>
      <c r="C30" s="9">
        <v>17</v>
      </c>
      <c r="D30" s="10" t="s">
        <v>26</v>
      </c>
      <c r="E30" s="385"/>
    </row>
    <row r="31" spans="2:5" ht="15.75" customHeight="1">
      <c r="B31" s="402" t="s">
        <v>27</v>
      </c>
      <c r="C31" s="11">
        <v>18</v>
      </c>
      <c r="D31" s="12" t="s">
        <v>28</v>
      </c>
      <c r="E31" s="12" t="s">
        <v>29</v>
      </c>
    </row>
    <row r="32" spans="2:5" ht="15.75" customHeight="1">
      <c r="B32" s="384"/>
      <c r="C32" s="11">
        <v>19</v>
      </c>
      <c r="D32" s="12" t="s">
        <v>30</v>
      </c>
      <c r="E32" s="12"/>
    </row>
    <row r="33" spans="2:5" ht="15.75" customHeight="1">
      <c r="B33" s="384"/>
      <c r="C33" s="11">
        <v>20</v>
      </c>
      <c r="D33" s="12" t="s">
        <v>31</v>
      </c>
      <c r="E33" s="12" t="s">
        <v>32</v>
      </c>
    </row>
    <row r="34" spans="2:5" ht="15.75" customHeight="1">
      <c r="B34" s="384"/>
      <c r="C34" s="11">
        <v>21</v>
      </c>
      <c r="D34" s="12" t="s">
        <v>33</v>
      </c>
      <c r="E34" s="12"/>
    </row>
    <row r="35" spans="2:5" ht="15.75" customHeight="1">
      <c r="B35" s="384"/>
      <c r="C35" s="11">
        <v>22</v>
      </c>
      <c r="D35" s="12" t="s">
        <v>34</v>
      </c>
      <c r="E35" s="12" t="s">
        <v>35</v>
      </c>
    </row>
    <row r="36" spans="2:5" ht="15.75" customHeight="1">
      <c r="B36" s="384"/>
      <c r="C36" s="11">
        <v>23</v>
      </c>
      <c r="D36" s="12" t="s">
        <v>36</v>
      </c>
      <c r="E36" s="12" t="s">
        <v>37</v>
      </c>
    </row>
    <row r="37" spans="2:5" ht="15.75" customHeight="1">
      <c r="B37" s="384"/>
      <c r="C37" s="11">
        <v>24</v>
      </c>
      <c r="D37" s="12" t="s">
        <v>38</v>
      </c>
      <c r="E37" s="12"/>
    </row>
    <row r="38" spans="2:5" ht="15.75" customHeight="1">
      <c r="B38" s="384"/>
      <c r="C38" s="11">
        <v>25</v>
      </c>
      <c r="D38" s="12" t="s">
        <v>39</v>
      </c>
      <c r="E38" s="12" t="s">
        <v>40</v>
      </c>
    </row>
    <row r="39" spans="2:5" ht="15.75" customHeight="1">
      <c r="B39" s="384"/>
      <c r="C39" s="11">
        <v>26</v>
      </c>
      <c r="D39" s="12" t="s">
        <v>41</v>
      </c>
      <c r="E39" s="12"/>
    </row>
    <row r="40" spans="2:5" ht="15.75" customHeight="1">
      <c r="B40" s="384"/>
      <c r="C40" s="11">
        <v>27</v>
      </c>
      <c r="D40" s="12" t="s">
        <v>42</v>
      </c>
      <c r="E40" s="12" t="s">
        <v>43</v>
      </c>
    </row>
    <row r="41" spans="2:5" ht="15.75" customHeight="1">
      <c r="B41" s="384"/>
      <c r="C41" s="11">
        <v>28</v>
      </c>
      <c r="D41" s="12" t="s">
        <v>44</v>
      </c>
      <c r="E41" s="12" t="s">
        <v>45</v>
      </c>
    </row>
    <row r="42" spans="2:5" ht="15.75" customHeight="1">
      <c r="B42" s="384"/>
      <c r="C42" s="11">
        <v>29</v>
      </c>
      <c r="D42" s="12" t="s">
        <v>46</v>
      </c>
      <c r="E42" s="12" t="s">
        <v>47</v>
      </c>
    </row>
    <row r="43" spans="2:5" ht="15.75" customHeight="1">
      <c r="B43" s="385"/>
      <c r="C43" s="11">
        <v>30</v>
      </c>
      <c r="D43" s="12" t="s">
        <v>48</v>
      </c>
      <c r="E43" s="12" t="s">
        <v>49</v>
      </c>
    </row>
    <row r="44" spans="2:5" ht="15.75" customHeight="1">
      <c r="B44" s="13"/>
      <c r="C44" s="14">
        <v>31</v>
      </c>
      <c r="D44" s="13" t="s">
        <v>50</v>
      </c>
      <c r="E44" s="13" t="s">
        <v>51</v>
      </c>
    </row>
    <row r="45" spans="2:5" ht="15.75" customHeight="1">
      <c r="B45" s="15"/>
      <c r="C45" s="16">
        <v>32</v>
      </c>
      <c r="D45" s="15" t="s">
        <v>52</v>
      </c>
      <c r="E45" s="15" t="s">
        <v>53</v>
      </c>
    </row>
    <row r="46" spans="2:5" ht="15.75" customHeight="1">
      <c r="B46" s="17"/>
      <c r="C46" s="18">
        <v>33</v>
      </c>
      <c r="D46" s="374" t="s">
        <v>344</v>
      </c>
      <c r="E46" s="374" t="s">
        <v>54</v>
      </c>
    </row>
    <row r="47" spans="2:5" ht="15.75" customHeight="1">
      <c r="B47" s="17"/>
      <c r="C47" s="18">
        <v>34</v>
      </c>
      <c r="D47" s="375" t="s">
        <v>345</v>
      </c>
      <c r="E47" s="375" t="s">
        <v>346</v>
      </c>
    </row>
    <row r="48" spans="2:5" ht="15.75" customHeight="1">
      <c r="B48" s="19"/>
      <c r="C48" s="20">
        <v>35</v>
      </c>
      <c r="D48" s="19" t="s">
        <v>55</v>
      </c>
      <c r="E48" s="19" t="s">
        <v>56</v>
      </c>
    </row>
    <row r="49" spans="2:6" ht="15.75" customHeight="1">
      <c r="C49" s="1"/>
    </row>
    <row r="50" spans="2:6" ht="15.75" customHeight="1">
      <c r="C50" s="1"/>
    </row>
    <row r="51" spans="2:6" ht="15.75" customHeight="1">
      <c r="B51" s="403" t="s">
        <v>57</v>
      </c>
      <c r="C51" s="404"/>
      <c r="D51" s="405"/>
      <c r="E51" s="21"/>
      <c r="F51" s="21"/>
    </row>
    <row r="52" spans="2:6" ht="14.25" customHeight="1">
      <c r="B52" s="406" t="s">
        <v>58</v>
      </c>
      <c r="C52" s="407"/>
      <c r="D52" s="408"/>
      <c r="E52" s="22"/>
      <c r="F52" s="22"/>
    </row>
    <row r="53" spans="2:6" ht="14.25" customHeight="1">
      <c r="B53" s="396"/>
      <c r="C53" s="388"/>
      <c r="D53" s="397"/>
      <c r="E53" s="22"/>
      <c r="F53" s="22"/>
    </row>
    <row r="54" spans="2:6" ht="15" customHeight="1">
      <c r="B54" s="398"/>
      <c r="C54" s="399"/>
      <c r="D54" s="400"/>
      <c r="E54" s="22"/>
      <c r="F54" s="22"/>
    </row>
    <row r="55" spans="2:6" ht="15.75" customHeight="1">
      <c r="B55" s="23"/>
      <c r="C55" s="24"/>
      <c r="D55" s="25"/>
      <c r="E55" s="26"/>
      <c r="F55" s="26"/>
    </row>
    <row r="56" spans="2:6" ht="14.25" customHeight="1">
      <c r="B56" s="409" t="s">
        <v>59</v>
      </c>
      <c r="C56" s="407"/>
      <c r="D56" s="408"/>
      <c r="E56" s="22"/>
      <c r="F56" s="22"/>
    </row>
    <row r="57" spans="2:6" ht="14.25" customHeight="1">
      <c r="B57" s="396"/>
      <c r="C57" s="388"/>
      <c r="D57" s="397"/>
      <c r="E57" s="22"/>
      <c r="F57" s="22"/>
    </row>
    <row r="58" spans="2:6" ht="14.25" customHeight="1">
      <c r="B58" s="396"/>
      <c r="C58" s="388"/>
      <c r="D58" s="397"/>
      <c r="E58" s="22"/>
      <c r="F58" s="22"/>
    </row>
    <row r="59" spans="2:6" ht="14.25" customHeight="1">
      <c r="B59" s="396"/>
      <c r="C59" s="388"/>
      <c r="D59" s="397"/>
      <c r="E59" s="22"/>
      <c r="F59" s="22"/>
    </row>
    <row r="60" spans="2:6" ht="15" customHeight="1">
      <c r="B60" s="398"/>
      <c r="C60" s="399"/>
      <c r="D60" s="400"/>
      <c r="E60" s="22"/>
      <c r="F60" s="22"/>
    </row>
    <row r="61" spans="2:6" ht="15.75" customHeight="1">
      <c r="B61" s="27"/>
      <c r="C61" s="28"/>
      <c r="D61" s="29"/>
      <c r="E61" s="4"/>
      <c r="F61" s="4"/>
    </row>
    <row r="62" spans="2:6" ht="14.25" customHeight="1">
      <c r="B62" s="410" t="s">
        <v>60</v>
      </c>
      <c r="C62" s="407"/>
      <c r="D62" s="408"/>
      <c r="E62" s="22"/>
      <c r="F62" s="22"/>
    </row>
    <row r="63" spans="2:6" ht="14.25" customHeight="1">
      <c r="B63" s="396"/>
      <c r="C63" s="388"/>
      <c r="D63" s="397"/>
      <c r="E63" s="22"/>
      <c r="F63" s="22"/>
    </row>
    <row r="64" spans="2:6" ht="14.25" customHeight="1">
      <c r="B64" s="396"/>
      <c r="C64" s="388"/>
      <c r="D64" s="397"/>
      <c r="E64" s="22"/>
      <c r="F64" s="22"/>
    </row>
    <row r="65" spans="2:6" ht="14.25" customHeight="1">
      <c r="B65" s="396"/>
      <c r="C65" s="388"/>
      <c r="D65" s="397"/>
      <c r="E65" s="22"/>
      <c r="F65" s="22"/>
    </row>
    <row r="66" spans="2:6" ht="15" customHeight="1">
      <c r="B66" s="398"/>
      <c r="C66" s="399"/>
      <c r="D66" s="400"/>
      <c r="E66" s="22"/>
      <c r="F66" s="22"/>
    </row>
    <row r="67" spans="2:6" ht="15.75" customHeight="1">
      <c r="C67" s="1"/>
    </row>
    <row r="68" spans="2:6" ht="15.75" customHeight="1">
      <c r="C68" s="1"/>
    </row>
    <row r="69" spans="2:6" ht="15.75" customHeight="1">
      <c r="C69" s="1"/>
    </row>
    <row r="70" spans="2:6" ht="15.75" customHeight="1">
      <c r="C70" s="1"/>
    </row>
    <row r="71" spans="2:6" ht="15.75" customHeight="1">
      <c r="C71" s="1"/>
    </row>
    <row r="72" spans="2:6" ht="15.75" customHeight="1">
      <c r="C72" s="1"/>
    </row>
    <row r="73" spans="2:6" ht="15.75" customHeight="1">
      <c r="C73" s="1"/>
    </row>
    <row r="74" spans="2:6" ht="15.75" customHeight="1">
      <c r="C74" s="1"/>
    </row>
    <row r="75" spans="2:6" ht="15.75" customHeight="1">
      <c r="C75" s="1"/>
    </row>
    <row r="76" spans="2:6" ht="15.75" customHeight="1">
      <c r="C76" s="1"/>
    </row>
    <row r="77" spans="2:6" ht="15.75" customHeight="1">
      <c r="C77" s="1"/>
    </row>
    <row r="78" spans="2:6" ht="15.75" customHeight="1">
      <c r="C78" s="1"/>
    </row>
    <row r="79" spans="2:6" ht="15.75" customHeight="1">
      <c r="C79" s="1"/>
    </row>
    <row r="80" spans="2:6" ht="15.75" customHeight="1">
      <c r="C80" s="1"/>
    </row>
    <row r="81" spans="3:3" ht="15.75" customHeight="1">
      <c r="C81" s="1"/>
    </row>
    <row r="82" spans="3:3" ht="15.75" customHeight="1">
      <c r="C82" s="1"/>
    </row>
    <row r="83" spans="3:3" ht="15.75" customHeight="1">
      <c r="C83" s="1"/>
    </row>
    <row r="84" spans="3:3" ht="15.75" customHeight="1">
      <c r="C84" s="1"/>
    </row>
    <row r="85" spans="3:3" ht="15.75" customHeight="1">
      <c r="C85" s="1"/>
    </row>
    <row r="86" spans="3:3" ht="15.75" customHeight="1">
      <c r="C86" s="1"/>
    </row>
    <row r="87" spans="3:3" ht="15.75" customHeight="1">
      <c r="C87" s="1"/>
    </row>
    <row r="88" spans="3:3" ht="15.75" customHeight="1">
      <c r="C88" s="1"/>
    </row>
    <row r="89" spans="3:3" ht="15.75" customHeight="1">
      <c r="C89" s="1"/>
    </row>
    <row r="90" spans="3:3" ht="15.75" customHeight="1">
      <c r="C90" s="1"/>
    </row>
    <row r="91" spans="3:3" ht="15.75" customHeight="1">
      <c r="C91" s="1"/>
    </row>
    <row r="92" spans="3:3" ht="15.75" customHeight="1">
      <c r="C92" s="1"/>
    </row>
    <row r="93" spans="3:3" ht="15.75" customHeight="1">
      <c r="C93" s="1"/>
    </row>
    <row r="94" spans="3:3" ht="15.75" customHeight="1">
      <c r="C94" s="1"/>
    </row>
    <row r="95" spans="3:3" ht="15.75" customHeight="1">
      <c r="C95" s="1"/>
    </row>
    <row r="96" spans="3:3" ht="15.75" customHeight="1">
      <c r="C96" s="1"/>
    </row>
    <row r="97" spans="3:3" ht="15.75" customHeight="1">
      <c r="C97" s="1"/>
    </row>
    <row r="98" spans="3:3" ht="15.75" customHeight="1">
      <c r="C98" s="1"/>
    </row>
    <row r="99" spans="3:3" ht="15.75" customHeight="1">
      <c r="C99" s="1"/>
    </row>
    <row r="100" spans="3:3" ht="15.75" customHeight="1">
      <c r="C100" s="1"/>
    </row>
    <row r="101" spans="3:3" ht="15.75" customHeight="1">
      <c r="C101" s="1"/>
    </row>
    <row r="102" spans="3:3" ht="15.75" customHeight="1">
      <c r="C102" s="1"/>
    </row>
    <row r="103" spans="3:3" ht="15.75" customHeight="1">
      <c r="C103" s="1"/>
    </row>
    <row r="104" spans="3:3" ht="15.75" customHeight="1">
      <c r="C104" s="1"/>
    </row>
    <row r="105" spans="3:3" ht="15.75" customHeight="1">
      <c r="C105" s="1"/>
    </row>
    <row r="106" spans="3:3" ht="15.75" customHeight="1">
      <c r="C106" s="1"/>
    </row>
    <row r="107" spans="3:3" ht="15.75" customHeight="1">
      <c r="C107" s="1"/>
    </row>
    <row r="108" spans="3:3" ht="15.75" customHeight="1">
      <c r="C108" s="1"/>
    </row>
    <row r="109" spans="3:3" ht="15.75" customHeight="1">
      <c r="C109" s="1"/>
    </row>
    <row r="110" spans="3:3" ht="15.75" customHeight="1">
      <c r="C110" s="1"/>
    </row>
    <row r="111" spans="3:3" ht="15.75" customHeight="1">
      <c r="C111" s="1"/>
    </row>
    <row r="112" spans="3:3" ht="15.75" customHeight="1">
      <c r="C112" s="1"/>
    </row>
    <row r="113" spans="3:3" ht="15.75" customHeight="1">
      <c r="C113" s="1"/>
    </row>
    <row r="114" spans="3:3" ht="15.75" customHeight="1">
      <c r="C114" s="1"/>
    </row>
    <row r="115" spans="3:3" ht="15.75" customHeight="1">
      <c r="C115" s="1"/>
    </row>
    <row r="116" spans="3:3" ht="15.75" customHeight="1">
      <c r="C116" s="1"/>
    </row>
    <row r="117" spans="3:3" ht="15.75" customHeight="1">
      <c r="C117" s="1"/>
    </row>
    <row r="118" spans="3:3" ht="15.75" customHeight="1">
      <c r="C118" s="1"/>
    </row>
    <row r="119" spans="3:3" ht="15.75" customHeight="1">
      <c r="C119" s="1"/>
    </row>
    <row r="120" spans="3:3" ht="15.75" customHeight="1">
      <c r="C120" s="1"/>
    </row>
    <row r="121" spans="3:3" ht="15.75" customHeight="1">
      <c r="C121" s="1"/>
    </row>
    <row r="122" spans="3:3" ht="15.75" customHeight="1">
      <c r="C122" s="1"/>
    </row>
    <row r="123" spans="3:3" ht="15.75" customHeight="1">
      <c r="C123" s="1"/>
    </row>
    <row r="124" spans="3:3" ht="15.75" customHeight="1">
      <c r="C124" s="1"/>
    </row>
    <row r="125" spans="3:3" ht="15.75" customHeight="1">
      <c r="C125" s="1"/>
    </row>
    <row r="126" spans="3:3" ht="15.75" customHeight="1">
      <c r="C126" s="1"/>
    </row>
    <row r="127" spans="3:3" ht="15.75" customHeight="1">
      <c r="C127" s="1"/>
    </row>
    <row r="128" spans="3:3" ht="15.75" customHeight="1">
      <c r="C128" s="1"/>
    </row>
    <row r="129" spans="3:3" ht="15.75" customHeight="1">
      <c r="C129" s="1"/>
    </row>
    <row r="130" spans="3:3" ht="15.75" customHeight="1">
      <c r="C130" s="1"/>
    </row>
    <row r="131" spans="3:3" ht="15.75" customHeight="1">
      <c r="C131" s="1"/>
    </row>
    <row r="132" spans="3:3" ht="15.75" customHeight="1">
      <c r="C132" s="1"/>
    </row>
    <row r="133" spans="3:3" ht="15.75" customHeight="1">
      <c r="C133" s="1"/>
    </row>
    <row r="134" spans="3:3" ht="15.75" customHeight="1">
      <c r="C134" s="1"/>
    </row>
    <row r="135" spans="3:3" ht="15.75" customHeight="1">
      <c r="C135" s="1"/>
    </row>
    <row r="136" spans="3:3" ht="15.75" customHeight="1">
      <c r="C136" s="1"/>
    </row>
    <row r="137" spans="3:3" ht="15.75" customHeight="1">
      <c r="C137" s="1"/>
    </row>
    <row r="138" spans="3:3" ht="15.75" customHeight="1">
      <c r="C138" s="1"/>
    </row>
    <row r="139" spans="3:3" ht="15.75" customHeight="1">
      <c r="C139" s="1"/>
    </row>
    <row r="140" spans="3:3" ht="15.75" customHeight="1">
      <c r="C140" s="1"/>
    </row>
    <row r="141" spans="3:3" ht="15.75" customHeight="1">
      <c r="C141" s="1"/>
    </row>
    <row r="142" spans="3:3" ht="15.75" customHeight="1">
      <c r="C142" s="1"/>
    </row>
    <row r="143" spans="3:3" ht="15.75" customHeight="1">
      <c r="C143" s="1"/>
    </row>
    <row r="144" spans="3:3" ht="15.75" customHeight="1">
      <c r="C144" s="1"/>
    </row>
    <row r="145" spans="3:3" ht="15.75" customHeight="1">
      <c r="C145" s="1"/>
    </row>
    <row r="146" spans="3:3" ht="15.75" customHeight="1">
      <c r="C146" s="1"/>
    </row>
    <row r="147" spans="3:3" ht="15.75" customHeight="1">
      <c r="C147" s="1"/>
    </row>
    <row r="148" spans="3:3" ht="15.75" customHeight="1">
      <c r="C148" s="1"/>
    </row>
    <row r="149" spans="3:3" ht="15.75" customHeight="1">
      <c r="C149" s="1"/>
    </row>
    <row r="150" spans="3:3" ht="15.75" customHeight="1">
      <c r="C150" s="1"/>
    </row>
    <row r="151" spans="3:3" ht="15.75" customHeight="1">
      <c r="C151" s="1"/>
    </row>
    <row r="152" spans="3:3" ht="15.75" customHeight="1">
      <c r="C152" s="1"/>
    </row>
    <row r="153" spans="3:3" ht="15.75" customHeight="1">
      <c r="C153" s="1"/>
    </row>
    <row r="154" spans="3:3" ht="15.75" customHeight="1">
      <c r="C154" s="1"/>
    </row>
    <row r="155" spans="3:3" ht="15.75" customHeight="1">
      <c r="C155" s="1"/>
    </row>
    <row r="156" spans="3:3" ht="15.75" customHeight="1">
      <c r="C156" s="1"/>
    </row>
    <row r="157" spans="3:3" ht="15.75" customHeight="1">
      <c r="C157" s="1"/>
    </row>
    <row r="158" spans="3:3" ht="15.75" customHeight="1">
      <c r="C158" s="1"/>
    </row>
    <row r="159" spans="3:3" ht="15.75" customHeight="1">
      <c r="C159" s="1"/>
    </row>
    <row r="160" spans="3:3" ht="15.75" customHeight="1">
      <c r="C160" s="1"/>
    </row>
    <row r="161" spans="3:3" ht="15.75" customHeight="1">
      <c r="C161" s="1"/>
    </row>
    <row r="162" spans="3:3" ht="15.75" customHeight="1">
      <c r="C162" s="1"/>
    </row>
    <row r="163" spans="3:3" ht="15.75" customHeight="1">
      <c r="C163" s="1"/>
    </row>
    <row r="164" spans="3:3" ht="15.75" customHeight="1">
      <c r="C164" s="1"/>
    </row>
    <row r="165" spans="3:3" ht="15.75" customHeight="1">
      <c r="C165" s="1"/>
    </row>
    <row r="166" spans="3:3" ht="15.75" customHeight="1">
      <c r="C166" s="1"/>
    </row>
    <row r="167" spans="3:3" ht="15.75" customHeight="1">
      <c r="C167" s="1"/>
    </row>
    <row r="168" spans="3:3" ht="15.75" customHeight="1">
      <c r="C168" s="1"/>
    </row>
    <row r="169" spans="3:3" ht="15.75" customHeight="1">
      <c r="C169" s="1"/>
    </row>
    <row r="170" spans="3:3" ht="15.75" customHeight="1">
      <c r="C170" s="1"/>
    </row>
    <row r="171" spans="3:3" ht="15.75" customHeight="1">
      <c r="C171" s="1"/>
    </row>
    <row r="172" spans="3:3" ht="15.75" customHeight="1">
      <c r="C172" s="1"/>
    </row>
    <row r="173" spans="3:3" ht="15.75" customHeight="1">
      <c r="C173" s="1"/>
    </row>
    <row r="174" spans="3:3" ht="15.75" customHeight="1">
      <c r="C174" s="1"/>
    </row>
    <row r="175" spans="3:3" ht="15.75" customHeight="1">
      <c r="C175" s="1"/>
    </row>
    <row r="176" spans="3:3" ht="15.75" customHeight="1">
      <c r="C176" s="1"/>
    </row>
    <row r="177" spans="3:3" ht="15.75" customHeight="1">
      <c r="C177" s="1"/>
    </row>
    <row r="178" spans="3:3" ht="15.75" customHeight="1">
      <c r="C178" s="1"/>
    </row>
    <row r="179" spans="3:3" ht="15.75" customHeight="1">
      <c r="C179" s="1"/>
    </row>
    <row r="180" spans="3:3" ht="15.75" customHeight="1">
      <c r="C180" s="1"/>
    </row>
    <row r="181" spans="3:3" ht="15.75" customHeight="1">
      <c r="C181" s="1"/>
    </row>
    <row r="182" spans="3:3" ht="15.75" customHeight="1">
      <c r="C182" s="1"/>
    </row>
    <row r="183" spans="3:3" ht="15.75" customHeight="1">
      <c r="C183" s="1"/>
    </row>
    <row r="184" spans="3:3" ht="15.75" customHeight="1">
      <c r="C184" s="1"/>
    </row>
    <row r="185" spans="3:3" ht="15.75" customHeight="1">
      <c r="C185" s="1"/>
    </row>
    <row r="186" spans="3:3" ht="15.75" customHeight="1">
      <c r="C186" s="1"/>
    </row>
    <row r="187" spans="3:3" ht="15.75" customHeight="1">
      <c r="C187" s="1"/>
    </row>
    <row r="188" spans="3:3" ht="15.75" customHeight="1">
      <c r="C188" s="1"/>
    </row>
    <row r="189" spans="3:3" ht="15.75" customHeight="1">
      <c r="C189" s="1"/>
    </row>
    <row r="190" spans="3:3" ht="15.75" customHeight="1">
      <c r="C190" s="1"/>
    </row>
    <row r="191" spans="3:3" ht="15.75" customHeight="1">
      <c r="C191" s="1"/>
    </row>
    <row r="192" spans="3:3" ht="15.75" customHeight="1">
      <c r="C192" s="1"/>
    </row>
    <row r="193" spans="3:3" ht="15.75" customHeight="1">
      <c r="C193" s="1"/>
    </row>
    <row r="194" spans="3:3" ht="15.75" customHeight="1">
      <c r="C194" s="1"/>
    </row>
    <row r="195" spans="3:3" ht="15.75" customHeight="1">
      <c r="C195" s="1"/>
    </row>
    <row r="196" spans="3:3" ht="15.75" customHeight="1">
      <c r="C196" s="1"/>
    </row>
    <row r="197" spans="3:3" ht="15.75" customHeight="1">
      <c r="C197" s="1"/>
    </row>
    <row r="198" spans="3:3" ht="15.75" customHeight="1">
      <c r="C198" s="1"/>
    </row>
    <row r="199" spans="3:3" ht="15.75" customHeight="1">
      <c r="C199" s="1"/>
    </row>
    <row r="200" spans="3:3" ht="15.75" customHeight="1">
      <c r="C200" s="1"/>
    </row>
    <row r="201" spans="3:3" ht="15.75" customHeight="1">
      <c r="C201" s="1"/>
    </row>
    <row r="202" spans="3:3" ht="15.75" customHeight="1">
      <c r="C202" s="1"/>
    </row>
    <row r="203" spans="3:3" ht="15.75" customHeight="1">
      <c r="C203" s="1"/>
    </row>
    <row r="204" spans="3:3" ht="15.75" customHeight="1">
      <c r="C204" s="1"/>
    </row>
    <row r="205" spans="3:3" ht="15.75" customHeight="1">
      <c r="C205" s="1"/>
    </row>
    <row r="206" spans="3:3" ht="15.75" customHeight="1">
      <c r="C206" s="1"/>
    </row>
    <row r="207" spans="3:3" ht="15.75" customHeight="1">
      <c r="C207" s="1"/>
    </row>
    <row r="208" spans="3:3" ht="15.75" customHeight="1">
      <c r="C208" s="1"/>
    </row>
    <row r="209" spans="3:3" ht="15.75" customHeight="1">
      <c r="C209" s="1"/>
    </row>
    <row r="210" spans="3:3" ht="15.75" customHeight="1">
      <c r="C210" s="1"/>
    </row>
    <row r="211" spans="3:3" ht="15.75" customHeight="1">
      <c r="C211" s="1"/>
    </row>
    <row r="212" spans="3:3" ht="15.75" customHeight="1">
      <c r="C212" s="1"/>
    </row>
    <row r="213" spans="3:3" ht="15.75" customHeight="1">
      <c r="C213" s="1"/>
    </row>
    <row r="214" spans="3:3" ht="15.75" customHeight="1">
      <c r="C214" s="1"/>
    </row>
    <row r="215" spans="3:3" ht="15.75" customHeight="1">
      <c r="C215" s="1"/>
    </row>
    <row r="216" spans="3:3" ht="15.75" customHeight="1">
      <c r="C216" s="1"/>
    </row>
    <row r="217" spans="3:3" ht="15.75" customHeight="1">
      <c r="C217" s="1"/>
    </row>
    <row r="218" spans="3:3" ht="15.75" customHeight="1">
      <c r="C218" s="1"/>
    </row>
    <row r="219" spans="3:3" ht="15.75" customHeight="1">
      <c r="C219" s="1"/>
    </row>
    <row r="220" spans="3:3" ht="15.75" customHeight="1">
      <c r="C220" s="1"/>
    </row>
    <row r="221" spans="3:3" ht="15.75" customHeight="1">
      <c r="C221" s="1"/>
    </row>
    <row r="222" spans="3:3" ht="15.75" customHeight="1">
      <c r="C222" s="1"/>
    </row>
    <row r="223" spans="3:3" ht="15.75" customHeight="1">
      <c r="C223" s="1"/>
    </row>
    <row r="224" spans="3:3" ht="15.75" customHeight="1">
      <c r="C224" s="1"/>
    </row>
    <row r="225" spans="3:3" ht="15.75" customHeight="1">
      <c r="C225" s="1"/>
    </row>
    <row r="226" spans="3:3" ht="15.75" customHeight="1">
      <c r="C226" s="1"/>
    </row>
    <row r="227" spans="3:3" ht="15.75" customHeight="1">
      <c r="C227" s="1"/>
    </row>
    <row r="228" spans="3:3" ht="15.75" customHeight="1">
      <c r="C228" s="1"/>
    </row>
    <row r="229" spans="3:3" ht="15.75" customHeight="1">
      <c r="C229" s="1"/>
    </row>
    <row r="230" spans="3:3" ht="15.75" customHeight="1">
      <c r="C230" s="1"/>
    </row>
    <row r="231" spans="3:3" ht="15.75" customHeight="1">
      <c r="C231" s="1"/>
    </row>
    <row r="232" spans="3:3" ht="15.75" customHeight="1">
      <c r="C232" s="1"/>
    </row>
    <row r="233" spans="3:3" ht="15.75" customHeight="1">
      <c r="C233" s="1"/>
    </row>
    <row r="234" spans="3:3" ht="15.75" customHeight="1">
      <c r="C234" s="1"/>
    </row>
    <row r="235" spans="3:3" ht="15.75" customHeight="1">
      <c r="C235" s="1"/>
    </row>
    <row r="236" spans="3:3" ht="15.75" customHeight="1">
      <c r="C236" s="1"/>
    </row>
    <row r="237" spans="3:3" ht="15.75" customHeight="1">
      <c r="C237" s="1"/>
    </row>
    <row r="238" spans="3:3" ht="15.75" customHeight="1">
      <c r="C238" s="1"/>
    </row>
    <row r="239" spans="3:3" ht="15.75" customHeight="1">
      <c r="C239" s="1"/>
    </row>
    <row r="240" spans="3:3" ht="15.75" customHeight="1">
      <c r="C240" s="1"/>
    </row>
    <row r="241" spans="3:3" ht="15.75" customHeight="1">
      <c r="C241" s="1"/>
    </row>
    <row r="242" spans="3:3" ht="15.75" customHeight="1">
      <c r="C242" s="1"/>
    </row>
    <row r="243" spans="3:3" ht="15.75" customHeight="1">
      <c r="C243" s="1"/>
    </row>
    <row r="244" spans="3:3" ht="15.75" customHeight="1">
      <c r="C244" s="1"/>
    </row>
    <row r="245" spans="3:3" ht="15.75" customHeight="1">
      <c r="C245" s="1"/>
    </row>
    <row r="246" spans="3:3" ht="15.75" customHeight="1">
      <c r="C246" s="1"/>
    </row>
    <row r="247" spans="3:3" ht="15.75" customHeight="1">
      <c r="C247" s="1"/>
    </row>
    <row r="248" spans="3:3" ht="15.75" customHeight="1">
      <c r="C248" s="1"/>
    </row>
    <row r="249" spans="3:3" ht="15.75" customHeight="1">
      <c r="C249" s="1"/>
    </row>
    <row r="250" spans="3:3" ht="15.75" customHeight="1">
      <c r="C250" s="1"/>
    </row>
    <row r="251" spans="3:3" ht="15.75" customHeight="1">
      <c r="C251" s="1"/>
    </row>
    <row r="252" spans="3:3" ht="15.75" customHeight="1">
      <c r="C252" s="1"/>
    </row>
    <row r="253" spans="3:3" ht="15.75" customHeight="1">
      <c r="C253" s="1"/>
    </row>
    <row r="254" spans="3:3" ht="15.75" customHeight="1">
      <c r="C254" s="1"/>
    </row>
    <row r="255" spans="3:3" ht="15.75" customHeight="1">
      <c r="C255" s="1"/>
    </row>
    <row r="256" spans="3:3" ht="15.75" customHeight="1">
      <c r="C256" s="1"/>
    </row>
    <row r="257" spans="3:3" ht="15.75" customHeight="1">
      <c r="C257" s="1"/>
    </row>
    <row r="258" spans="3:3" ht="15.75" customHeight="1">
      <c r="C258" s="1"/>
    </row>
    <row r="259" spans="3:3" ht="15.75" customHeight="1">
      <c r="C259" s="1"/>
    </row>
    <row r="260" spans="3:3" ht="15.75" customHeight="1">
      <c r="C260" s="1"/>
    </row>
    <row r="261" spans="3:3" ht="15.75" customHeight="1">
      <c r="C261" s="1"/>
    </row>
    <row r="262" spans="3:3" ht="15.75" customHeight="1">
      <c r="C262" s="1"/>
    </row>
    <row r="263" spans="3:3" ht="15.75" customHeight="1">
      <c r="C263" s="1"/>
    </row>
    <row r="264" spans="3:3" ht="15.75" customHeight="1">
      <c r="C264" s="1"/>
    </row>
    <row r="265" spans="3:3" ht="15.75" customHeight="1">
      <c r="C265" s="1"/>
    </row>
    <row r="266" spans="3:3" ht="15.75" customHeight="1">
      <c r="C266" s="1"/>
    </row>
    <row r="267" spans="3:3" ht="15.75" customHeight="1">
      <c r="C267" s="1"/>
    </row>
    <row r="268" spans="3:3" ht="15.75" customHeight="1">
      <c r="C268" s="1"/>
    </row>
    <row r="269" spans="3:3" ht="15.75" customHeight="1">
      <c r="C269" s="1"/>
    </row>
    <row r="270" spans="3:3" ht="15.75" customHeight="1">
      <c r="C270" s="1"/>
    </row>
    <row r="271" spans="3:3" ht="15.75" customHeight="1">
      <c r="C271" s="1"/>
    </row>
    <row r="272" spans="3:3" ht="15.75" customHeight="1">
      <c r="C272" s="1"/>
    </row>
    <row r="273" spans="3:3" ht="15.75" customHeight="1">
      <c r="C273" s="1"/>
    </row>
    <row r="274" spans="3:3" ht="15.75" customHeight="1">
      <c r="C274" s="1"/>
    </row>
    <row r="275" spans="3:3" ht="15.75" customHeight="1">
      <c r="C275" s="1"/>
    </row>
    <row r="276" spans="3:3" ht="15.75" customHeight="1">
      <c r="C276" s="1"/>
    </row>
    <row r="277" spans="3:3" ht="15.75" customHeight="1">
      <c r="C277" s="1"/>
    </row>
    <row r="278" spans="3:3" ht="15.75" customHeight="1">
      <c r="C278" s="1"/>
    </row>
    <row r="279" spans="3:3" ht="15.75" customHeight="1">
      <c r="C279" s="1"/>
    </row>
    <row r="280" spans="3:3" ht="15.75" customHeight="1">
      <c r="C280" s="1"/>
    </row>
    <row r="281" spans="3:3" ht="15.75" customHeight="1">
      <c r="C281" s="1"/>
    </row>
    <row r="282" spans="3:3" ht="15.75" customHeight="1">
      <c r="C282" s="1"/>
    </row>
    <row r="283" spans="3:3" ht="15.75" customHeight="1">
      <c r="C283" s="1"/>
    </row>
    <row r="284" spans="3:3" ht="15.75" customHeight="1">
      <c r="C284" s="1"/>
    </row>
    <row r="285" spans="3:3" ht="15.75" customHeight="1">
      <c r="C285" s="1"/>
    </row>
    <row r="286" spans="3:3" ht="15.75" customHeight="1">
      <c r="C286" s="1"/>
    </row>
    <row r="287" spans="3:3" ht="15.75" customHeight="1">
      <c r="C287" s="1"/>
    </row>
    <row r="288" spans="3:3" ht="15.75" customHeight="1">
      <c r="C288" s="1"/>
    </row>
    <row r="289" spans="3:3" ht="15.75" customHeight="1">
      <c r="C289" s="1"/>
    </row>
    <row r="290" spans="3:3" ht="15.75" customHeight="1">
      <c r="C290" s="1"/>
    </row>
    <row r="291" spans="3:3" ht="15.75" customHeight="1">
      <c r="C291" s="1"/>
    </row>
    <row r="292" spans="3:3" ht="15.75" customHeight="1">
      <c r="C292" s="1"/>
    </row>
    <row r="293" spans="3:3" ht="15.75" customHeight="1">
      <c r="C293" s="1"/>
    </row>
    <row r="294" spans="3:3" ht="15.75" customHeight="1">
      <c r="C294" s="1"/>
    </row>
    <row r="295" spans="3:3" ht="15.75" customHeight="1">
      <c r="C295" s="1"/>
    </row>
    <row r="296" spans="3:3" ht="15.75" customHeight="1">
      <c r="C296" s="1"/>
    </row>
    <row r="297" spans="3:3" ht="15.75" customHeight="1">
      <c r="C297" s="1"/>
    </row>
    <row r="298" spans="3:3" ht="15.75" customHeight="1">
      <c r="C298" s="1"/>
    </row>
    <row r="299" spans="3:3" ht="15.75" customHeight="1">
      <c r="C299" s="1"/>
    </row>
    <row r="300" spans="3:3" ht="15.75" customHeight="1">
      <c r="C300" s="1"/>
    </row>
    <row r="301" spans="3:3" ht="15.75" customHeight="1">
      <c r="C301" s="1"/>
    </row>
    <row r="302" spans="3:3" ht="15.75" customHeight="1">
      <c r="C302" s="1"/>
    </row>
    <row r="303" spans="3:3" ht="15.75" customHeight="1">
      <c r="C303" s="1"/>
    </row>
    <row r="304" spans="3:3" ht="15.75" customHeight="1">
      <c r="C304" s="1"/>
    </row>
    <row r="305" spans="3:3" ht="15.75" customHeight="1">
      <c r="C305" s="1"/>
    </row>
    <row r="306" spans="3:3" ht="15.75" customHeight="1">
      <c r="C306" s="1"/>
    </row>
    <row r="307" spans="3:3" ht="15.75" customHeight="1">
      <c r="C307" s="1"/>
    </row>
    <row r="308" spans="3:3" ht="15.75" customHeight="1">
      <c r="C308" s="1"/>
    </row>
    <row r="309" spans="3:3" ht="15.75" customHeight="1">
      <c r="C309" s="1"/>
    </row>
    <row r="310" spans="3:3" ht="15.75" customHeight="1">
      <c r="C310" s="1"/>
    </row>
    <row r="311" spans="3:3" ht="15.75" customHeight="1">
      <c r="C311" s="1"/>
    </row>
    <row r="312" spans="3:3" ht="15.75" customHeight="1">
      <c r="C312" s="1"/>
    </row>
    <row r="313" spans="3:3" ht="15.75" customHeight="1">
      <c r="C313" s="1"/>
    </row>
    <row r="314" spans="3:3" ht="15.75" customHeight="1">
      <c r="C314" s="1"/>
    </row>
    <row r="315" spans="3:3" ht="15.75" customHeight="1">
      <c r="C315" s="1"/>
    </row>
    <row r="316" spans="3:3" ht="15.75" customHeight="1">
      <c r="C316" s="1"/>
    </row>
    <row r="317" spans="3:3" ht="15.75" customHeight="1">
      <c r="C317" s="1"/>
    </row>
    <row r="318" spans="3:3" ht="15.75" customHeight="1">
      <c r="C318" s="1"/>
    </row>
    <row r="319" spans="3:3" ht="15.75" customHeight="1">
      <c r="C319" s="1"/>
    </row>
    <row r="320" spans="3:3" ht="15.75" customHeight="1">
      <c r="C320" s="1"/>
    </row>
    <row r="321" spans="3:3" ht="15.75" customHeight="1">
      <c r="C321" s="1"/>
    </row>
    <row r="322" spans="3:3" ht="15.75" customHeight="1">
      <c r="C322" s="1"/>
    </row>
    <row r="323" spans="3:3" ht="15.75" customHeight="1">
      <c r="C323" s="1"/>
    </row>
    <row r="324" spans="3:3" ht="15.75" customHeight="1">
      <c r="C324" s="1"/>
    </row>
    <row r="325" spans="3:3" ht="15.75" customHeight="1">
      <c r="C325" s="1"/>
    </row>
    <row r="326" spans="3:3" ht="15.75" customHeight="1">
      <c r="C326" s="1"/>
    </row>
    <row r="327" spans="3:3" ht="15.75" customHeight="1">
      <c r="C327" s="1"/>
    </row>
    <row r="328" spans="3:3" ht="15.75" customHeight="1">
      <c r="C328" s="1"/>
    </row>
    <row r="329" spans="3:3" ht="15.75" customHeight="1">
      <c r="C329" s="1"/>
    </row>
    <row r="330" spans="3:3" ht="15.75" customHeight="1">
      <c r="C330" s="1"/>
    </row>
    <row r="331" spans="3:3" ht="15.75" customHeight="1">
      <c r="C331" s="1"/>
    </row>
    <row r="332" spans="3:3" ht="15.75" customHeight="1">
      <c r="C332" s="1"/>
    </row>
    <row r="333" spans="3:3" ht="15.75" customHeight="1">
      <c r="C333" s="1"/>
    </row>
    <row r="334" spans="3:3" ht="15.75" customHeight="1">
      <c r="C334" s="1"/>
    </row>
    <row r="335" spans="3:3" ht="15.75" customHeight="1">
      <c r="C335" s="1"/>
    </row>
    <row r="336" spans="3:3" ht="15.75" customHeight="1">
      <c r="C336" s="1"/>
    </row>
    <row r="337" spans="3:3" ht="15.75" customHeight="1">
      <c r="C337" s="1"/>
    </row>
    <row r="338" spans="3:3" ht="15.75" customHeight="1">
      <c r="C338" s="1"/>
    </row>
    <row r="339" spans="3:3" ht="15.75" customHeight="1">
      <c r="C339" s="1"/>
    </row>
    <row r="340" spans="3:3" ht="15.75" customHeight="1">
      <c r="C340" s="1"/>
    </row>
    <row r="341" spans="3:3" ht="15.75" customHeight="1">
      <c r="C341" s="1"/>
    </row>
    <row r="342" spans="3:3" ht="15.75" customHeight="1">
      <c r="C342" s="1"/>
    </row>
    <row r="343" spans="3:3" ht="15.75" customHeight="1">
      <c r="C343" s="1"/>
    </row>
    <row r="344" spans="3:3" ht="15.75" customHeight="1">
      <c r="C344" s="1"/>
    </row>
    <row r="345" spans="3:3" ht="15.75" customHeight="1">
      <c r="C345" s="1"/>
    </row>
    <row r="346" spans="3:3" ht="15.75" customHeight="1">
      <c r="C346" s="1"/>
    </row>
    <row r="347" spans="3:3" ht="15.75" customHeight="1">
      <c r="C347" s="1"/>
    </row>
    <row r="348" spans="3:3" ht="15.75" customHeight="1">
      <c r="C348" s="1"/>
    </row>
    <row r="349" spans="3:3" ht="15.75" customHeight="1">
      <c r="C349" s="1"/>
    </row>
    <row r="350" spans="3:3" ht="15.75" customHeight="1">
      <c r="C350" s="1"/>
    </row>
    <row r="351" spans="3:3" ht="15.75" customHeight="1">
      <c r="C351" s="1"/>
    </row>
    <row r="352" spans="3:3" ht="15.75" customHeight="1">
      <c r="C352" s="1"/>
    </row>
    <row r="353" spans="3:3" ht="15.75" customHeight="1">
      <c r="C353" s="1"/>
    </row>
    <row r="354" spans="3:3" ht="15.75" customHeight="1">
      <c r="C354" s="1"/>
    </row>
    <row r="355" spans="3:3" ht="15.75" customHeight="1">
      <c r="C355" s="1"/>
    </row>
    <row r="356" spans="3:3" ht="15.75" customHeight="1">
      <c r="C356" s="1"/>
    </row>
    <row r="357" spans="3:3" ht="15.75" customHeight="1">
      <c r="C357" s="1"/>
    </row>
    <row r="358" spans="3:3" ht="15.75" customHeight="1">
      <c r="C358" s="1"/>
    </row>
    <row r="359" spans="3:3" ht="15.75" customHeight="1">
      <c r="C359" s="1"/>
    </row>
    <row r="360" spans="3:3" ht="15.75" customHeight="1">
      <c r="C360" s="1"/>
    </row>
    <row r="361" spans="3:3" ht="15.75" customHeight="1">
      <c r="C361" s="1"/>
    </row>
    <row r="362" spans="3:3" ht="15.75" customHeight="1">
      <c r="C362" s="1"/>
    </row>
    <row r="363" spans="3:3" ht="15.75" customHeight="1">
      <c r="C363" s="1"/>
    </row>
    <row r="364" spans="3:3" ht="15.75" customHeight="1">
      <c r="C364" s="1"/>
    </row>
    <row r="365" spans="3:3" ht="15.75" customHeight="1">
      <c r="C365" s="1"/>
    </row>
    <row r="366" spans="3:3" ht="15.75" customHeight="1">
      <c r="C366" s="1"/>
    </row>
    <row r="367" spans="3:3" ht="15.75" customHeight="1">
      <c r="C367" s="1"/>
    </row>
    <row r="368" spans="3:3" ht="15.75" customHeight="1">
      <c r="C368" s="1"/>
    </row>
    <row r="369" spans="3:3" ht="15.75" customHeight="1">
      <c r="C369" s="1"/>
    </row>
    <row r="370" spans="3:3" ht="15.75" customHeight="1">
      <c r="C370" s="1"/>
    </row>
    <row r="371" spans="3:3" ht="15.75" customHeight="1">
      <c r="C371" s="1"/>
    </row>
    <row r="372" spans="3:3" ht="15.75" customHeight="1">
      <c r="C372" s="1"/>
    </row>
    <row r="373" spans="3:3" ht="15.75" customHeight="1">
      <c r="C373" s="1"/>
    </row>
    <row r="374" spans="3:3" ht="15.75" customHeight="1">
      <c r="C374" s="1"/>
    </row>
    <row r="375" spans="3:3" ht="15.75" customHeight="1">
      <c r="C375" s="1"/>
    </row>
    <row r="376" spans="3:3" ht="15.75" customHeight="1">
      <c r="C376" s="1"/>
    </row>
    <row r="377" spans="3:3" ht="15.75" customHeight="1">
      <c r="C377" s="1"/>
    </row>
    <row r="378" spans="3:3" ht="15.75" customHeight="1">
      <c r="C378" s="1"/>
    </row>
    <row r="379" spans="3:3" ht="15.75" customHeight="1">
      <c r="C379" s="1"/>
    </row>
    <row r="380" spans="3:3" ht="15.75" customHeight="1">
      <c r="C380" s="1"/>
    </row>
    <row r="381" spans="3:3" ht="15.75" customHeight="1">
      <c r="C381" s="1"/>
    </row>
    <row r="382" spans="3:3" ht="15.75" customHeight="1">
      <c r="C382" s="1"/>
    </row>
    <row r="383" spans="3:3" ht="15.75" customHeight="1">
      <c r="C383" s="1"/>
    </row>
    <row r="384" spans="3:3" ht="15.75" customHeight="1">
      <c r="C384" s="1"/>
    </row>
    <row r="385" spans="3:3" ht="15.75" customHeight="1">
      <c r="C385" s="1"/>
    </row>
    <row r="386" spans="3:3" ht="15.75" customHeight="1">
      <c r="C386" s="1"/>
    </row>
    <row r="387" spans="3:3" ht="15.75" customHeight="1">
      <c r="C387" s="1"/>
    </row>
    <row r="388" spans="3:3" ht="15.75" customHeight="1">
      <c r="C388" s="1"/>
    </row>
    <row r="389" spans="3:3" ht="15.75" customHeight="1">
      <c r="C389" s="1"/>
    </row>
    <row r="390" spans="3:3" ht="15.75" customHeight="1">
      <c r="C390" s="1"/>
    </row>
    <row r="391" spans="3:3" ht="15.75" customHeight="1">
      <c r="C391" s="1"/>
    </row>
    <row r="392" spans="3:3" ht="15.75" customHeight="1">
      <c r="C392" s="1"/>
    </row>
    <row r="393" spans="3:3" ht="15.75" customHeight="1">
      <c r="C393" s="1"/>
    </row>
    <row r="394" spans="3:3" ht="15.75" customHeight="1">
      <c r="C394" s="1"/>
    </row>
    <row r="395" spans="3:3" ht="15.75" customHeight="1">
      <c r="C395" s="1"/>
    </row>
    <row r="396" spans="3:3" ht="15.75" customHeight="1">
      <c r="C396" s="1"/>
    </row>
    <row r="397" spans="3:3" ht="15.75" customHeight="1">
      <c r="C397" s="1"/>
    </row>
    <row r="398" spans="3:3" ht="15.75" customHeight="1">
      <c r="C398" s="1"/>
    </row>
    <row r="399" spans="3:3" ht="15.75" customHeight="1">
      <c r="C399" s="1"/>
    </row>
    <row r="400" spans="3:3" ht="15.75" customHeight="1">
      <c r="C400" s="1"/>
    </row>
    <row r="401" spans="3:3" ht="15.75" customHeight="1">
      <c r="C401" s="1"/>
    </row>
    <row r="402" spans="3:3" ht="15.75" customHeight="1">
      <c r="C402" s="1"/>
    </row>
    <row r="403" spans="3:3" ht="15.75" customHeight="1">
      <c r="C403" s="1"/>
    </row>
    <row r="404" spans="3:3" ht="15.75" customHeight="1">
      <c r="C404" s="1"/>
    </row>
    <row r="405" spans="3:3" ht="15.75" customHeight="1">
      <c r="C405" s="1"/>
    </row>
    <row r="406" spans="3:3" ht="15.75" customHeight="1">
      <c r="C406" s="1"/>
    </row>
    <row r="407" spans="3:3" ht="15.75" customHeight="1">
      <c r="C407" s="1"/>
    </row>
    <row r="408" spans="3:3" ht="15.75" customHeight="1">
      <c r="C408" s="1"/>
    </row>
    <row r="409" spans="3:3" ht="15.75" customHeight="1">
      <c r="C409" s="1"/>
    </row>
    <row r="410" spans="3:3" ht="15.75" customHeight="1">
      <c r="C410" s="1"/>
    </row>
    <row r="411" spans="3:3" ht="15.75" customHeight="1">
      <c r="C411" s="1"/>
    </row>
    <row r="412" spans="3:3" ht="15.75" customHeight="1">
      <c r="C412" s="1"/>
    </row>
    <row r="413" spans="3:3" ht="15.75" customHeight="1">
      <c r="C413" s="1"/>
    </row>
    <row r="414" spans="3:3" ht="15.75" customHeight="1">
      <c r="C414" s="1"/>
    </row>
    <row r="415" spans="3:3" ht="15.75" customHeight="1">
      <c r="C415" s="1"/>
    </row>
    <row r="416" spans="3:3" ht="15.75" customHeight="1">
      <c r="C416" s="1"/>
    </row>
    <row r="417" spans="3:3" ht="15.75" customHeight="1">
      <c r="C417" s="1"/>
    </row>
    <row r="418" spans="3:3" ht="15.75" customHeight="1">
      <c r="C418" s="1"/>
    </row>
    <row r="419" spans="3:3" ht="15.75" customHeight="1">
      <c r="C419" s="1"/>
    </row>
    <row r="420" spans="3:3" ht="15.75" customHeight="1">
      <c r="C420" s="1"/>
    </row>
    <row r="421" spans="3:3" ht="15.75" customHeight="1">
      <c r="C421" s="1"/>
    </row>
    <row r="422" spans="3:3" ht="15.75" customHeight="1">
      <c r="C422" s="1"/>
    </row>
    <row r="423" spans="3:3" ht="15.75" customHeight="1">
      <c r="C423" s="1"/>
    </row>
    <row r="424" spans="3:3" ht="15.75" customHeight="1">
      <c r="C424" s="1"/>
    </row>
    <row r="425" spans="3:3" ht="15.75" customHeight="1">
      <c r="C425" s="1"/>
    </row>
    <row r="426" spans="3:3" ht="15.75" customHeight="1">
      <c r="C426" s="1"/>
    </row>
    <row r="427" spans="3:3" ht="15.75" customHeight="1">
      <c r="C427" s="1"/>
    </row>
    <row r="428" spans="3:3" ht="15.75" customHeight="1">
      <c r="C428" s="1"/>
    </row>
    <row r="429" spans="3:3" ht="15.75" customHeight="1">
      <c r="C429" s="1"/>
    </row>
    <row r="430" spans="3:3" ht="15.75" customHeight="1">
      <c r="C430" s="1"/>
    </row>
    <row r="431" spans="3:3" ht="15.75" customHeight="1">
      <c r="C431" s="1"/>
    </row>
    <row r="432" spans="3:3" ht="15.75" customHeight="1">
      <c r="C432" s="1"/>
    </row>
    <row r="433" spans="3:3" ht="15.75" customHeight="1">
      <c r="C433" s="1"/>
    </row>
    <row r="434" spans="3:3" ht="15.75" customHeight="1">
      <c r="C434" s="1"/>
    </row>
    <row r="435" spans="3:3" ht="15.75" customHeight="1">
      <c r="C435" s="1"/>
    </row>
    <row r="436" spans="3:3" ht="15.75" customHeight="1">
      <c r="C436" s="1"/>
    </row>
    <row r="437" spans="3:3" ht="15.75" customHeight="1">
      <c r="C437" s="1"/>
    </row>
    <row r="438" spans="3:3" ht="15.75" customHeight="1">
      <c r="C438" s="1"/>
    </row>
    <row r="439" spans="3:3" ht="15.75" customHeight="1">
      <c r="C439" s="1"/>
    </row>
    <row r="440" spans="3:3" ht="15.75" customHeight="1">
      <c r="C440" s="1"/>
    </row>
    <row r="441" spans="3:3" ht="15.75" customHeight="1">
      <c r="C441" s="1"/>
    </row>
    <row r="442" spans="3:3" ht="15.75" customHeight="1">
      <c r="C442" s="1"/>
    </row>
    <row r="443" spans="3:3" ht="15.75" customHeight="1">
      <c r="C443" s="1"/>
    </row>
    <row r="444" spans="3:3" ht="15.75" customHeight="1">
      <c r="C444" s="1"/>
    </row>
    <row r="445" spans="3:3" ht="15.75" customHeight="1">
      <c r="C445" s="1"/>
    </row>
    <row r="446" spans="3:3" ht="15.75" customHeight="1">
      <c r="C446" s="1"/>
    </row>
    <row r="447" spans="3:3" ht="15.75" customHeight="1">
      <c r="C447" s="1"/>
    </row>
    <row r="448" spans="3:3" ht="15.75" customHeight="1">
      <c r="C448" s="1"/>
    </row>
    <row r="449" spans="3:3" ht="15.75" customHeight="1">
      <c r="C449" s="1"/>
    </row>
    <row r="450" spans="3:3" ht="15.75" customHeight="1">
      <c r="C450" s="1"/>
    </row>
    <row r="451" spans="3:3" ht="15.75" customHeight="1">
      <c r="C451" s="1"/>
    </row>
    <row r="452" spans="3:3" ht="15.75" customHeight="1">
      <c r="C452" s="1"/>
    </row>
    <row r="453" spans="3:3" ht="15.75" customHeight="1">
      <c r="C453" s="1"/>
    </row>
    <row r="454" spans="3:3" ht="15.75" customHeight="1">
      <c r="C454" s="1"/>
    </row>
    <row r="455" spans="3:3" ht="15.75" customHeight="1">
      <c r="C455" s="1"/>
    </row>
    <row r="456" spans="3:3" ht="15.75" customHeight="1">
      <c r="C456" s="1"/>
    </row>
    <row r="457" spans="3:3" ht="15.75" customHeight="1">
      <c r="C457" s="1"/>
    </row>
    <row r="458" spans="3:3" ht="15.75" customHeight="1">
      <c r="C458" s="1"/>
    </row>
    <row r="459" spans="3:3" ht="15.75" customHeight="1">
      <c r="C459" s="1"/>
    </row>
    <row r="460" spans="3:3" ht="15.75" customHeight="1">
      <c r="C460" s="1"/>
    </row>
    <row r="461" spans="3:3" ht="15.75" customHeight="1">
      <c r="C461" s="1"/>
    </row>
    <row r="462" spans="3:3" ht="15.75" customHeight="1">
      <c r="C462" s="1"/>
    </row>
    <row r="463" spans="3:3" ht="15.75" customHeight="1">
      <c r="C463" s="1"/>
    </row>
    <row r="464" spans="3:3" ht="15.75" customHeight="1">
      <c r="C464" s="1"/>
    </row>
    <row r="465" spans="3:3" ht="15.75" customHeight="1">
      <c r="C465" s="1"/>
    </row>
    <row r="466" spans="3:3" ht="15.75" customHeight="1">
      <c r="C466" s="1"/>
    </row>
    <row r="467" spans="3:3" ht="15.75" customHeight="1">
      <c r="C467" s="1"/>
    </row>
    <row r="468" spans="3:3" ht="15.75" customHeight="1">
      <c r="C468" s="1"/>
    </row>
    <row r="469" spans="3:3" ht="15.75" customHeight="1">
      <c r="C469" s="1"/>
    </row>
    <row r="470" spans="3:3" ht="15.75" customHeight="1">
      <c r="C470" s="1"/>
    </row>
    <row r="471" spans="3:3" ht="15.75" customHeight="1">
      <c r="C471" s="1"/>
    </row>
    <row r="472" spans="3:3" ht="15.75" customHeight="1">
      <c r="C472" s="1"/>
    </row>
    <row r="473" spans="3:3" ht="15.75" customHeight="1">
      <c r="C473" s="1"/>
    </row>
    <row r="474" spans="3:3" ht="15.75" customHeight="1">
      <c r="C474" s="1"/>
    </row>
    <row r="475" spans="3:3" ht="15.75" customHeight="1">
      <c r="C475" s="1"/>
    </row>
    <row r="476" spans="3:3" ht="15.75" customHeight="1">
      <c r="C476" s="1"/>
    </row>
    <row r="477" spans="3:3" ht="15.75" customHeight="1">
      <c r="C477" s="1"/>
    </row>
    <row r="478" spans="3:3" ht="15.75" customHeight="1">
      <c r="C478" s="1"/>
    </row>
    <row r="479" spans="3:3" ht="15.75" customHeight="1">
      <c r="C479" s="1"/>
    </row>
    <row r="480" spans="3:3" ht="15.75" customHeight="1">
      <c r="C480" s="1"/>
    </row>
    <row r="481" spans="3:3" ht="15.75" customHeight="1">
      <c r="C481" s="1"/>
    </row>
    <row r="482" spans="3:3" ht="15.75" customHeight="1">
      <c r="C482" s="1"/>
    </row>
    <row r="483" spans="3:3" ht="15.75" customHeight="1">
      <c r="C483" s="1"/>
    </row>
    <row r="484" spans="3:3" ht="15.75" customHeight="1">
      <c r="C484" s="1"/>
    </row>
    <row r="485" spans="3:3" ht="15.75" customHeight="1">
      <c r="C485" s="1"/>
    </row>
    <row r="486" spans="3:3" ht="15.75" customHeight="1">
      <c r="C486" s="1"/>
    </row>
    <row r="487" spans="3:3" ht="15.75" customHeight="1">
      <c r="C487" s="1"/>
    </row>
    <row r="488" spans="3:3" ht="15.75" customHeight="1">
      <c r="C488" s="1"/>
    </row>
    <row r="489" spans="3:3" ht="15.75" customHeight="1">
      <c r="C489" s="1"/>
    </row>
    <row r="490" spans="3:3" ht="15.75" customHeight="1">
      <c r="C490" s="1"/>
    </row>
    <row r="491" spans="3:3" ht="15.75" customHeight="1">
      <c r="C491" s="1"/>
    </row>
    <row r="492" spans="3:3" ht="15.75" customHeight="1">
      <c r="C492" s="1"/>
    </row>
    <row r="493" spans="3:3" ht="15.75" customHeight="1">
      <c r="C493" s="1"/>
    </row>
    <row r="494" spans="3:3" ht="15.75" customHeight="1">
      <c r="C494" s="1"/>
    </row>
    <row r="495" spans="3:3" ht="15.75" customHeight="1">
      <c r="C495" s="1"/>
    </row>
    <row r="496" spans="3:3" ht="15.75" customHeight="1">
      <c r="C496" s="1"/>
    </row>
    <row r="497" spans="3:3" ht="15.75" customHeight="1">
      <c r="C497" s="1"/>
    </row>
    <row r="498" spans="3:3" ht="15.75" customHeight="1">
      <c r="C498" s="1"/>
    </row>
    <row r="499" spans="3:3" ht="15.75" customHeight="1">
      <c r="C499" s="1"/>
    </row>
    <row r="500" spans="3:3" ht="15.75" customHeight="1">
      <c r="C500" s="1"/>
    </row>
    <row r="501" spans="3:3" ht="15.75" customHeight="1">
      <c r="C501" s="1"/>
    </row>
    <row r="502" spans="3:3" ht="15.75" customHeight="1">
      <c r="C502" s="1"/>
    </row>
    <row r="503" spans="3:3" ht="15.75" customHeight="1">
      <c r="C503" s="1"/>
    </row>
    <row r="504" spans="3:3" ht="15.75" customHeight="1">
      <c r="C504" s="1"/>
    </row>
    <row r="505" spans="3:3" ht="15.75" customHeight="1">
      <c r="C505" s="1"/>
    </row>
    <row r="506" spans="3:3" ht="15.75" customHeight="1">
      <c r="C506" s="1"/>
    </row>
    <row r="507" spans="3:3" ht="15.75" customHeight="1">
      <c r="C507" s="1"/>
    </row>
    <row r="508" spans="3:3" ht="15.75" customHeight="1">
      <c r="C508" s="1"/>
    </row>
    <row r="509" spans="3:3" ht="15.75" customHeight="1">
      <c r="C509" s="1"/>
    </row>
    <row r="510" spans="3:3" ht="15.75" customHeight="1">
      <c r="C510" s="1"/>
    </row>
    <row r="511" spans="3:3" ht="15.75" customHeight="1">
      <c r="C511" s="1"/>
    </row>
    <row r="512" spans="3:3" ht="15.75" customHeight="1">
      <c r="C512" s="1"/>
    </row>
    <row r="513" spans="3:3" ht="15.75" customHeight="1">
      <c r="C513" s="1"/>
    </row>
    <row r="514" spans="3:3" ht="15.75" customHeight="1">
      <c r="C514" s="1"/>
    </row>
    <row r="515" spans="3:3" ht="15.75" customHeight="1">
      <c r="C515" s="1"/>
    </row>
    <row r="516" spans="3:3" ht="15.75" customHeight="1">
      <c r="C516" s="1"/>
    </row>
    <row r="517" spans="3:3" ht="15.75" customHeight="1">
      <c r="C517" s="1"/>
    </row>
    <row r="518" spans="3:3" ht="15.75" customHeight="1">
      <c r="C518" s="1"/>
    </row>
    <row r="519" spans="3:3" ht="15.75" customHeight="1">
      <c r="C519" s="1"/>
    </row>
    <row r="520" spans="3:3" ht="15.75" customHeight="1">
      <c r="C520" s="1"/>
    </row>
    <row r="521" spans="3:3" ht="15.75" customHeight="1">
      <c r="C521" s="1"/>
    </row>
    <row r="522" spans="3:3" ht="15.75" customHeight="1">
      <c r="C522" s="1"/>
    </row>
    <row r="523" spans="3:3" ht="15.75" customHeight="1">
      <c r="C523" s="1"/>
    </row>
    <row r="524" spans="3:3" ht="15.75" customHeight="1">
      <c r="C524" s="1"/>
    </row>
    <row r="525" spans="3:3" ht="15.75" customHeight="1">
      <c r="C525" s="1"/>
    </row>
    <row r="526" spans="3:3" ht="15.75" customHeight="1">
      <c r="C526" s="1"/>
    </row>
    <row r="527" spans="3:3" ht="15.75" customHeight="1">
      <c r="C527" s="1"/>
    </row>
    <row r="528" spans="3:3" ht="15.75" customHeight="1">
      <c r="C528" s="1"/>
    </row>
    <row r="529" spans="3:3" ht="15.75" customHeight="1">
      <c r="C529" s="1"/>
    </row>
    <row r="530" spans="3:3" ht="15.75" customHeight="1">
      <c r="C530" s="1"/>
    </row>
    <row r="531" spans="3:3" ht="15.75" customHeight="1">
      <c r="C531" s="1"/>
    </row>
    <row r="532" spans="3:3" ht="15.75" customHeight="1">
      <c r="C532" s="1"/>
    </row>
    <row r="533" spans="3:3" ht="15.75" customHeight="1">
      <c r="C533" s="1"/>
    </row>
    <row r="534" spans="3:3" ht="15.75" customHeight="1">
      <c r="C534" s="1"/>
    </row>
    <row r="535" spans="3:3" ht="15.75" customHeight="1">
      <c r="C535" s="1"/>
    </row>
    <row r="536" spans="3:3" ht="15.75" customHeight="1">
      <c r="C536" s="1"/>
    </row>
    <row r="537" spans="3:3" ht="15.75" customHeight="1">
      <c r="C537" s="1"/>
    </row>
    <row r="538" spans="3:3" ht="15.75" customHeight="1">
      <c r="C538" s="1"/>
    </row>
    <row r="539" spans="3:3" ht="15.75" customHeight="1">
      <c r="C539" s="1"/>
    </row>
    <row r="540" spans="3:3" ht="15.75" customHeight="1">
      <c r="C540" s="1"/>
    </row>
    <row r="541" spans="3:3" ht="15.75" customHeight="1">
      <c r="C541" s="1"/>
    </row>
    <row r="542" spans="3:3" ht="15.75" customHeight="1">
      <c r="C542" s="1"/>
    </row>
    <row r="543" spans="3:3" ht="15.75" customHeight="1">
      <c r="C543" s="1"/>
    </row>
    <row r="544" spans="3:3" ht="15.75" customHeight="1">
      <c r="C544" s="1"/>
    </row>
    <row r="545" spans="3:3" ht="15.75" customHeight="1">
      <c r="C545" s="1"/>
    </row>
    <row r="546" spans="3:3" ht="15.75" customHeight="1">
      <c r="C546" s="1"/>
    </row>
    <row r="547" spans="3:3" ht="15.75" customHeight="1">
      <c r="C547" s="1"/>
    </row>
    <row r="548" spans="3:3" ht="15.75" customHeight="1">
      <c r="C548" s="1"/>
    </row>
    <row r="549" spans="3:3" ht="15.75" customHeight="1">
      <c r="C549" s="1"/>
    </row>
    <row r="550" spans="3:3" ht="15.75" customHeight="1">
      <c r="C550" s="1"/>
    </row>
    <row r="551" spans="3:3" ht="15.75" customHeight="1">
      <c r="C551" s="1"/>
    </row>
    <row r="552" spans="3:3" ht="15.75" customHeight="1">
      <c r="C552" s="1"/>
    </row>
    <row r="553" spans="3:3" ht="15.75" customHeight="1">
      <c r="C553" s="1"/>
    </row>
    <row r="554" spans="3:3" ht="15.75" customHeight="1">
      <c r="C554" s="1"/>
    </row>
    <row r="555" spans="3:3" ht="15.75" customHeight="1">
      <c r="C555" s="1"/>
    </row>
    <row r="556" spans="3:3" ht="15.75" customHeight="1">
      <c r="C556" s="1"/>
    </row>
    <row r="557" spans="3:3" ht="15.75" customHeight="1">
      <c r="C557" s="1"/>
    </row>
    <row r="558" spans="3:3" ht="15.75" customHeight="1">
      <c r="C558" s="1"/>
    </row>
    <row r="559" spans="3:3" ht="15.75" customHeight="1">
      <c r="C559" s="1"/>
    </row>
    <row r="560" spans="3:3" ht="15.75" customHeight="1">
      <c r="C560" s="1"/>
    </row>
    <row r="561" spans="3:3" ht="15.75" customHeight="1">
      <c r="C561" s="1"/>
    </row>
    <row r="562" spans="3:3" ht="15.75" customHeight="1">
      <c r="C562" s="1"/>
    </row>
    <row r="563" spans="3:3" ht="15.75" customHeight="1">
      <c r="C563" s="1"/>
    </row>
    <row r="564" spans="3:3" ht="15.75" customHeight="1">
      <c r="C564" s="1"/>
    </row>
    <row r="565" spans="3:3" ht="15.75" customHeight="1">
      <c r="C565" s="1"/>
    </row>
    <row r="566" spans="3:3" ht="15.75" customHeight="1">
      <c r="C566" s="1"/>
    </row>
    <row r="567" spans="3:3" ht="15.75" customHeight="1">
      <c r="C567" s="1"/>
    </row>
    <row r="568" spans="3:3" ht="15.75" customHeight="1">
      <c r="C568" s="1"/>
    </row>
    <row r="569" spans="3:3" ht="15.75" customHeight="1">
      <c r="C569" s="1"/>
    </row>
    <row r="570" spans="3:3" ht="15.75" customHeight="1">
      <c r="C570" s="1"/>
    </row>
    <row r="571" spans="3:3" ht="15.75" customHeight="1">
      <c r="C571" s="1"/>
    </row>
    <row r="572" spans="3:3" ht="15.75" customHeight="1">
      <c r="C572" s="1"/>
    </row>
    <row r="573" spans="3:3" ht="15.75" customHeight="1">
      <c r="C573" s="1"/>
    </row>
    <row r="574" spans="3:3" ht="15.75" customHeight="1">
      <c r="C574" s="1"/>
    </row>
    <row r="575" spans="3:3" ht="15.75" customHeight="1">
      <c r="C575" s="1"/>
    </row>
    <row r="576" spans="3:3" ht="15.75" customHeight="1">
      <c r="C576" s="1"/>
    </row>
    <row r="577" spans="3:3" ht="15.75" customHeight="1">
      <c r="C577" s="1"/>
    </row>
    <row r="578" spans="3:3" ht="15.75" customHeight="1">
      <c r="C578" s="1"/>
    </row>
    <row r="579" spans="3:3" ht="15.75" customHeight="1">
      <c r="C579" s="1"/>
    </row>
    <row r="580" spans="3:3" ht="15.75" customHeight="1">
      <c r="C580" s="1"/>
    </row>
    <row r="581" spans="3:3" ht="15.75" customHeight="1">
      <c r="C581" s="1"/>
    </row>
    <row r="582" spans="3:3" ht="15.75" customHeight="1">
      <c r="C582" s="1"/>
    </row>
    <row r="583" spans="3:3" ht="15.75" customHeight="1">
      <c r="C583" s="1"/>
    </row>
    <row r="584" spans="3:3" ht="15.75" customHeight="1">
      <c r="C584" s="1"/>
    </row>
    <row r="585" spans="3:3" ht="15.75" customHeight="1">
      <c r="C585" s="1"/>
    </row>
    <row r="586" spans="3:3" ht="15.75" customHeight="1">
      <c r="C586" s="1"/>
    </row>
    <row r="587" spans="3:3" ht="15.75" customHeight="1">
      <c r="C587" s="1"/>
    </row>
    <row r="588" spans="3:3" ht="15.75" customHeight="1">
      <c r="C588" s="1"/>
    </row>
    <row r="589" spans="3:3" ht="15.75" customHeight="1">
      <c r="C589" s="1"/>
    </row>
    <row r="590" spans="3:3" ht="15.75" customHeight="1">
      <c r="C590" s="1"/>
    </row>
    <row r="591" spans="3:3" ht="15.75" customHeight="1">
      <c r="C591" s="1"/>
    </row>
    <row r="592" spans="3:3" ht="15.75" customHeight="1">
      <c r="C592" s="1"/>
    </row>
    <row r="593" spans="3:3" ht="15.75" customHeight="1">
      <c r="C593" s="1"/>
    </row>
    <row r="594" spans="3:3" ht="15.75" customHeight="1">
      <c r="C594" s="1"/>
    </row>
    <row r="595" spans="3:3" ht="15.75" customHeight="1">
      <c r="C595" s="1"/>
    </row>
    <row r="596" spans="3:3" ht="15.75" customHeight="1">
      <c r="C596" s="1"/>
    </row>
    <row r="597" spans="3:3" ht="15.75" customHeight="1">
      <c r="C597" s="1"/>
    </row>
    <row r="598" spans="3:3" ht="15.75" customHeight="1">
      <c r="C598" s="1"/>
    </row>
    <row r="599" spans="3:3" ht="15.75" customHeight="1">
      <c r="C599" s="1"/>
    </row>
    <row r="600" spans="3:3" ht="15.75" customHeight="1">
      <c r="C600" s="1"/>
    </row>
    <row r="601" spans="3:3" ht="15.75" customHeight="1">
      <c r="C601" s="1"/>
    </row>
    <row r="602" spans="3:3" ht="15.75" customHeight="1">
      <c r="C602" s="1"/>
    </row>
    <row r="603" spans="3:3" ht="15.75" customHeight="1">
      <c r="C603" s="1"/>
    </row>
    <row r="604" spans="3:3" ht="15.75" customHeight="1">
      <c r="C604" s="1"/>
    </row>
    <row r="605" spans="3:3" ht="15.75" customHeight="1">
      <c r="C605" s="1"/>
    </row>
    <row r="606" spans="3:3" ht="15.75" customHeight="1">
      <c r="C606" s="1"/>
    </row>
    <row r="607" spans="3:3" ht="15.75" customHeight="1">
      <c r="C607" s="1"/>
    </row>
    <row r="608" spans="3:3" ht="15.75" customHeight="1">
      <c r="C608" s="1"/>
    </row>
    <row r="609" spans="3:3" ht="15.75" customHeight="1">
      <c r="C609" s="1"/>
    </row>
    <row r="610" spans="3:3" ht="15.75" customHeight="1">
      <c r="C610" s="1"/>
    </row>
    <row r="611" spans="3:3" ht="15.75" customHeight="1">
      <c r="C611" s="1"/>
    </row>
    <row r="612" spans="3:3" ht="15.75" customHeight="1">
      <c r="C612" s="1"/>
    </row>
    <row r="613" spans="3:3" ht="15.75" customHeight="1">
      <c r="C613" s="1"/>
    </row>
    <row r="614" spans="3:3" ht="15.75" customHeight="1">
      <c r="C614" s="1"/>
    </row>
    <row r="615" spans="3:3" ht="15.75" customHeight="1">
      <c r="C615" s="1"/>
    </row>
    <row r="616" spans="3:3" ht="15.75" customHeight="1">
      <c r="C616" s="1"/>
    </row>
    <row r="617" spans="3:3" ht="15.75" customHeight="1">
      <c r="C617" s="1"/>
    </row>
    <row r="618" spans="3:3" ht="15.75" customHeight="1">
      <c r="C618" s="1"/>
    </row>
    <row r="619" spans="3:3" ht="15.75" customHeight="1">
      <c r="C619" s="1"/>
    </row>
    <row r="620" spans="3:3" ht="15.75" customHeight="1">
      <c r="C620" s="1"/>
    </row>
    <row r="621" spans="3:3" ht="15.75" customHeight="1">
      <c r="C621" s="1"/>
    </row>
    <row r="622" spans="3:3" ht="15.75" customHeight="1">
      <c r="C622" s="1"/>
    </row>
    <row r="623" spans="3:3" ht="15.75" customHeight="1">
      <c r="C623" s="1"/>
    </row>
    <row r="624" spans="3:3" ht="15.75" customHeight="1">
      <c r="C624" s="1"/>
    </row>
    <row r="625" spans="3:3" ht="15.75" customHeight="1">
      <c r="C625" s="1"/>
    </row>
    <row r="626" spans="3:3" ht="15.75" customHeight="1">
      <c r="C626" s="1"/>
    </row>
    <row r="627" spans="3:3" ht="15.75" customHeight="1">
      <c r="C627" s="1"/>
    </row>
    <row r="628" spans="3:3" ht="15.75" customHeight="1">
      <c r="C628" s="1"/>
    </row>
    <row r="629" spans="3:3" ht="15.75" customHeight="1">
      <c r="C629" s="1"/>
    </row>
    <row r="630" spans="3:3" ht="15.75" customHeight="1">
      <c r="C630" s="1"/>
    </row>
    <row r="631" spans="3:3" ht="15.75" customHeight="1">
      <c r="C631" s="1"/>
    </row>
    <row r="632" spans="3:3" ht="15.75" customHeight="1">
      <c r="C632" s="1"/>
    </row>
    <row r="633" spans="3:3" ht="15.75" customHeight="1">
      <c r="C633" s="1"/>
    </row>
    <row r="634" spans="3:3" ht="15.75" customHeight="1">
      <c r="C634" s="1"/>
    </row>
    <row r="635" spans="3:3" ht="15.75" customHeight="1">
      <c r="C635" s="1"/>
    </row>
    <row r="636" spans="3:3" ht="15.75" customHeight="1">
      <c r="C636" s="1"/>
    </row>
    <row r="637" spans="3:3" ht="15.75" customHeight="1">
      <c r="C637" s="1"/>
    </row>
    <row r="638" spans="3:3" ht="15.75" customHeight="1">
      <c r="C638" s="1"/>
    </row>
    <row r="639" spans="3:3" ht="15.75" customHeight="1">
      <c r="C639" s="1"/>
    </row>
    <row r="640" spans="3:3" ht="15.75" customHeight="1">
      <c r="C640" s="1"/>
    </row>
    <row r="641" spans="3:3" ht="15.75" customHeight="1">
      <c r="C641" s="1"/>
    </row>
    <row r="642" spans="3:3" ht="15.75" customHeight="1">
      <c r="C642" s="1"/>
    </row>
    <row r="643" spans="3:3" ht="15.75" customHeight="1">
      <c r="C643" s="1"/>
    </row>
    <row r="644" spans="3:3" ht="15.75" customHeight="1">
      <c r="C644" s="1"/>
    </row>
    <row r="645" spans="3:3" ht="15.75" customHeight="1">
      <c r="C645" s="1"/>
    </row>
    <row r="646" spans="3:3" ht="15.75" customHeight="1">
      <c r="C646" s="1"/>
    </row>
    <row r="647" spans="3:3" ht="15.75" customHeight="1">
      <c r="C647" s="1"/>
    </row>
    <row r="648" spans="3:3" ht="15.75" customHeight="1">
      <c r="C648" s="1"/>
    </row>
    <row r="649" spans="3:3" ht="15.75" customHeight="1">
      <c r="C649" s="1"/>
    </row>
    <row r="650" spans="3:3" ht="15.75" customHeight="1">
      <c r="C650" s="1"/>
    </row>
    <row r="651" spans="3:3" ht="15.75" customHeight="1">
      <c r="C651" s="1"/>
    </row>
    <row r="652" spans="3:3" ht="15.75" customHeight="1">
      <c r="C652" s="1"/>
    </row>
    <row r="653" spans="3:3" ht="15.75" customHeight="1">
      <c r="C653" s="1"/>
    </row>
    <row r="654" spans="3:3" ht="15.75" customHeight="1">
      <c r="C654" s="1"/>
    </row>
    <row r="655" spans="3:3" ht="15.75" customHeight="1">
      <c r="C655" s="1"/>
    </row>
    <row r="656" spans="3:3" ht="15.75" customHeight="1">
      <c r="C656" s="1"/>
    </row>
    <row r="657" spans="3:3" ht="15.75" customHeight="1">
      <c r="C657" s="1"/>
    </row>
    <row r="658" spans="3:3" ht="15.75" customHeight="1">
      <c r="C658" s="1"/>
    </row>
    <row r="659" spans="3:3" ht="15.75" customHeight="1">
      <c r="C659" s="1"/>
    </row>
    <row r="660" spans="3:3" ht="15.75" customHeight="1">
      <c r="C660" s="1"/>
    </row>
    <row r="661" spans="3:3" ht="15.75" customHeight="1">
      <c r="C661" s="1"/>
    </row>
    <row r="662" spans="3:3" ht="15.75" customHeight="1">
      <c r="C662" s="1"/>
    </row>
    <row r="663" spans="3:3" ht="15.75" customHeight="1">
      <c r="C663" s="1"/>
    </row>
    <row r="664" spans="3:3" ht="15.75" customHeight="1">
      <c r="C664" s="1"/>
    </row>
    <row r="665" spans="3:3" ht="15.75" customHeight="1">
      <c r="C665" s="1"/>
    </row>
    <row r="666" spans="3:3" ht="15.75" customHeight="1">
      <c r="C666" s="1"/>
    </row>
    <row r="667" spans="3:3" ht="15.75" customHeight="1">
      <c r="C667" s="1"/>
    </row>
    <row r="668" spans="3:3" ht="15.75" customHeight="1">
      <c r="C668" s="1"/>
    </row>
    <row r="669" spans="3:3" ht="15.75" customHeight="1">
      <c r="C669" s="1"/>
    </row>
    <row r="670" spans="3:3" ht="15.75" customHeight="1">
      <c r="C670" s="1"/>
    </row>
    <row r="671" spans="3:3" ht="15.75" customHeight="1">
      <c r="C671" s="1"/>
    </row>
    <row r="672" spans="3:3" ht="15.75" customHeight="1">
      <c r="C672" s="1"/>
    </row>
    <row r="673" spans="3:3" ht="15.75" customHeight="1">
      <c r="C673" s="1"/>
    </row>
    <row r="674" spans="3:3" ht="15.75" customHeight="1">
      <c r="C674" s="1"/>
    </row>
    <row r="675" spans="3:3" ht="15.75" customHeight="1">
      <c r="C675" s="1"/>
    </row>
    <row r="676" spans="3:3" ht="15.75" customHeight="1">
      <c r="C676" s="1"/>
    </row>
    <row r="677" spans="3:3" ht="15.75" customHeight="1">
      <c r="C677" s="1"/>
    </row>
    <row r="678" spans="3:3" ht="15.75" customHeight="1">
      <c r="C678" s="1"/>
    </row>
    <row r="679" spans="3:3" ht="15.75" customHeight="1">
      <c r="C679" s="1"/>
    </row>
    <row r="680" spans="3:3" ht="15.75" customHeight="1">
      <c r="C680" s="1"/>
    </row>
    <row r="681" spans="3:3" ht="15.75" customHeight="1">
      <c r="C681" s="1"/>
    </row>
    <row r="682" spans="3:3" ht="15.75" customHeight="1">
      <c r="C682" s="1"/>
    </row>
    <row r="683" spans="3:3" ht="15.75" customHeight="1">
      <c r="C683" s="1"/>
    </row>
    <row r="684" spans="3:3" ht="15.75" customHeight="1">
      <c r="C684" s="1"/>
    </row>
    <row r="685" spans="3:3" ht="15.75" customHeight="1">
      <c r="C685" s="1"/>
    </row>
    <row r="686" spans="3:3" ht="15.75" customHeight="1">
      <c r="C686" s="1"/>
    </row>
    <row r="687" spans="3:3" ht="15.75" customHeight="1">
      <c r="C687" s="1"/>
    </row>
    <row r="688" spans="3:3" ht="15.75" customHeight="1">
      <c r="C688" s="1"/>
    </row>
    <row r="689" spans="3:3" ht="15.75" customHeight="1">
      <c r="C689" s="1"/>
    </row>
    <row r="690" spans="3:3" ht="15.75" customHeight="1">
      <c r="C690" s="1"/>
    </row>
    <row r="691" spans="3:3" ht="15.75" customHeight="1">
      <c r="C691" s="1"/>
    </row>
    <row r="692" spans="3:3" ht="15.75" customHeight="1">
      <c r="C692" s="1"/>
    </row>
    <row r="693" spans="3:3" ht="15.75" customHeight="1">
      <c r="C693" s="1"/>
    </row>
    <row r="694" spans="3:3" ht="15.75" customHeight="1">
      <c r="C694" s="1"/>
    </row>
    <row r="695" spans="3:3" ht="15.75" customHeight="1">
      <c r="C695" s="1"/>
    </row>
    <row r="696" spans="3:3" ht="15.75" customHeight="1">
      <c r="C696" s="1"/>
    </row>
    <row r="697" spans="3:3" ht="15.75" customHeight="1">
      <c r="C697" s="1"/>
    </row>
    <row r="698" spans="3:3" ht="15.75" customHeight="1">
      <c r="C698" s="1"/>
    </row>
    <row r="699" spans="3:3" ht="15.75" customHeight="1">
      <c r="C699" s="1"/>
    </row>
    <row r="700" spans="3:3" ht="15.75" customHeight="1">
      <c r="C700" s="1"/>
    </row>
    <row r="701" spans="3:3" ht="15.75" customHeight="1">
      <c r="C701" s="1"/>
    </row>
    <row r="702" spans="3:3" ht="15.75" customHeight="1">
      <c r="C702" s="1"/>
    </row>
    <row r="703" spans="3:3" ht="15.75" customHeight="1">
      <c r="C703" s="1"/>
    </row>
    <row r="704" spans="3:3" ht="15.75" customHeight="1">
      <c r="C704" s="1"/>
    </row>
    <row r="705" spans="3:3" ht="15.75" customHeight="1">
      <c r="C705" s="1"/>
    </row>
    <row r="706" spans="3:3" ht="15.75" customHeight="1">
      <c r="C706" s="1"/>
    </row>
    <row r="707" spans="3:3" ht="15.75" customHeight="1">
      <c r="C707" s="1"/>
    </row>
    <row r="708" spans="3:3" ht="15.75" customHeight="1">
      <c r="C708" s="1"/>
    </row>
    <row r="709" spans="3:3" ht="15.75" customHeight="1">
      <c r="C709" s="1"/>
    </row>
    <row r="710" spans="3:3" ht="15.75" customHeight="1">
      <c r="C710" s="1"/>
    </row>
    <row r="711" spans="3:3" ht="15.75" customHeight="1">
      <c r="C711" s="1"/>
    </row>
    <row r="712" spans="3:3" ht="15.75" customHeight="1">
      <c r="C712" s="1"/>
    </row>
    <row r="713" spans="3:3" ht="15.75" customHeight="1">
      <c r="C713" s="1"/>
    </row>
    <row r="714" spans="3:3" ht="15.75" customHeight="1">
      <c r="C714" s="1"/>
    </row>
    <row r="715" spans="3:3" ht="15.75" customHeight="1">
      <c r="C715" s="1"/>
    </row>
    <row r="716" spans="3:3" ht="15.75" customHeight="1">
      <c r="C716" s="1"/>
    </row>
    <row r="717" spans="3:3" ht="15.75" customHeight="1">
      <c r="C717" s="1"/>
    </row>
    <row r="718" spans="3:3" ht="15.75" customHeight="1">
      <c r="C718" s="1"/>
    </row>
    <row r="719" spans="3:3" ht="15.75" customHeight="1">
      <c r="C719" s="1"/>
    </row>
    <row r="720" spans="3:3" ht="15.75" customHeight="1">
      <c r="C720" s="1"/>
    </row>
    <row r="721" spans="3:3" ht="15.75" customHeight="1">
      <c r="C721" s="1"/>
    </row>
    <row r="722" spans="3:3" ht="15.75" customHeight="1">
      <c r="C722" s="1"/>
    </row>
    <row r="723" spans="3:3" ht="15.75" customHeight="1">
      <c r="C723" s="1"/>
    </row>
    <row r="724" spans="3:3" ht="15.75" customHeight="1">
      <c r="C724" s="1"/>
    </row>
    <row r="725" spans="3:3" ht="15.75" customHeight="1">
      <c r="C725" s="1"/>
    </row>
    <row r="726" spans="3:3" ht="15.75" customHeight="1">
      <c r="C726" s="1"/>
    </row>
    <row r="727" spans="3:3" ht="15.75" customHeight="1">
      <c r="C727" s="1"/>
    </row>
    <row r="728" spans="3:3" ht="15.75" customHeight="1">
      <c r="C728" s="1"/>
    </row>
    <row r="729" spans="3:3" ht="15.75" customHeight="1">
      <c r="C729" s="1"/>
    </row>
    <row r="730" spans="3:3" ht="15.75" customHeight="1">
      <c r="C730" s="1"/>
    </row>
    <row r="731" spans="3:3" ht="15.75" customHeight="1">
      <c r="C731" s="1"/>
    </row>
    <row r="732" spans="3:3" ht="15.75" customHeight="1">
      <c r="C732" s="1"/>
    </row>
    <row r="733" spans="3:3" ht="15.75" customHeight="1">
      <c r="C733" s="1"/>
    </row>
    <row r="734" spans="3:3" ht="15.75" customHeight="1">
      <c r="C734" s="1"/>
    </row>
    <row r="735" spans="3:3" ht="15.75" customHeight="1">
      <c r="C735" s="1"/>
    </row>
    <row r="736" spans="3:3" ht="15.75" customHeight="1">
      <c r="C736" s="1"/>
    </row>
    <row r="737" spans="3:3" ht="15.75" customHeight="1">
      <c r="C737" s="1"/>
    </row>
    <row r="738" spans="3:3" ht="15.75" customHeight="1">
      <c r="C738" s="1"/>
    </row>
    <row r="739" spans="3:3" ht="15.75" customHeight="1">
      <c r="C739" s="1"/>
    </row>
    <row r="740" spans="3:3" ht="15.75" customHeight="1">
      <c r="C740" s="1"/>
    </row>
    <row r="741" spans="3:3" ht="15.75" customHeight="1">
      <c r="C741" s="1"/>
    </row>
    <row r="742" spans="3:3" ht="15.75" customHeight="1">
      <c r="C742" s="1"/>
    </row>
    <row r="743" spans="3:3" ht="15.75" customHeight="1">
      <c r="C743" s="1"/>
    </row>
    <row r="744" spans="3:3" ht="15.75" customHeight="1">
      <c r="C744" s="1"/>
    </row>
    <row r="745" spans="3:3" ht="15.75" customHeight="1">
      <c r="C745" s="1"/>
    </row>
    <row r="746" spans="3:3" ht="15.75" customHeight="1">
      <c r="C746" s="1"/>
    </row>
    <row r="747" spans="3:3" ht="15.75" customHeight="1">
      <c r="C747" s="1"/>
    </row>
    <row r="748" spans="3:3" ht="15.75" customHeight="1">
      <c r="C748" s="1"/>
    </row>
    <row r="749" spans="3:3" ht="15.75" customHeight="1">
      <c r="C749" s="1"/>
    </row>
    <row r="750" spans="3:3" ht="15.75" customHeight="1">
      <c r="C750" s="1"/>
    </row>
    <row r="751" spans="3:3" ht="15.75" customHeight="1">
      <c r="C751" s="1"/>
    </row>
    <row r="752" spans="3:3" ht="15.75" customHeight="1">
      <c r="C752" s="1"/>
    </row>
    <row r="753" spans="3:3" ht="15.75" customHeight="1">
      <c r="C753" s="1"/>
    </row>
    <row r="754" spans="3:3" ht="15.75" customHeight="1">
      <c r="C754" s="1"/>
    </row>
    <row r="755" spans="3:3" ht="15.75" customHeight="1">
      <c r="C755" s="1"/>
    </row>
    <row r="756" spans="3:3" ht="15.75" customHeight="1">
      <c r="C756" s="1"/>
    </row>
    <row r="757" spans="3:3" ht="15.75" customHeight="1">
      <c r="C757" s="1"/>
    </row>
    <row r="758" spans="3:3" ht="15.75" customHeight="1">
      <c r="C758" s="1"/>
    </row>
    <row r="759" spans="3:3" ht="15.75" customHeight="1">
      <c r="C759" s="1"/>
    </row>
    <row r="760" spans="3:3" ht="15.75" customHeight="1">
      <c r="C760" s="1"/>
    </row>
    <row r="761" spans="3:3" ht="15.75" customHeight="1">
      <c r="C761" s="1"/>
    </row>
    <row r="762" spans="3:3" ht="15.75" customHeight="1">
      <c r="C762" s="1"/>
    </row>
    <row r="763" spans="3:3" ht="15.75" customHeight="1">
      <c r="C763" s="1"/>
    </row>
    <row r="764" spans="3:3" ht="15.75" customHeight="1">
      <c r="C764" s="1"/>
    </row>
    <row r="765" spans="3:3" ht="15.75" customHeight="1">
      <c r="C765" s="1"/>
    </row>
    <row r="766" spans="3:3" ht="15.75" customHeight="1">
      <c r="C766" s="1"/>
    </row>
    <row r="767" spans="3:3" ht="15.75" customHeight="1">
      <c r="C767" s="1"/>
    </row>
    <row r="768" spans="3:3" ht="15.75" customHeight="1">
      <c r="C768" s="1"/>
    </row>
    <row r="769" spans="3:3" ht="15.75" customHeight="1">
      <c r="C769" s="1"/>
    </row>
    <row r="770" spans="3:3" ht="15.75" customHeight="1">
      <c r="C770" s="1"/>
    </row>
    <row r="771" spans="3:3" ht="15.75" customHeight="1">
      <c r="C771" s="1"/>
    </row>
    <row r="772" spans="3:3" ht="15.75" customHeight="1">
      <c r="C772" s="1"/>
    </row>
    <row r="773" spans="3:3" ht="15.75" customHeight="1">
      <c r="C773" s="1"/>
    </row>
    <row r="774" spans="3:3" ht="15.75" customHeight="1">
      <c r="C774" s="1"/>
    </row>
    <row r="775" spans="3:3" ht="15.75" customHeight="1">
      <c r="C775" s="1"/>
    </row>
    <row r="776" spans="3:3" ht="15.75" customHeight="1">
      <c r="C776" s="1"/>
    </row>
    <row r="777" spans="3:3" ht="15.75" customHeight="1">
      <c r="C777" s="1"/>
    </row>
    <row r="778" spans="3:3" ht="15.75" customHeight="1">
      <c r="C778" s="1"/>
    </row>
    <row r="779" spans="3:3" ht="15.75" customHeight="1">
      <c r="C779" s="1"/>
    </row>
    <row r="780" spans="3:3" ht="15.75" customHeight="1">
      <c r="C780" s="1"/>
    </row>
    <row r="781" spans="3:3" ht="15.75" customHeight="1">
      <c r="C781" s="1"/>
    </row>
    <row r="782" spans="3:3" ht="15.75" customHeight="1">
      <c r="C782" s="1"/>
    </row>
    <row r="783" spans="3:3" ht="15.75" customHeight="1">
      <c r="C783" s="1"/>
    </row>
    <row r="784" spans="3:3" ht="15.75" customHeight="1">
      <c r="C784" s="1"/>
    </row>
    <row r="785" spans="3:3" ht="15.75" customHeight="1">
      <c r="C785" s="1"/>
    </row>
    <row r="786" spans="3:3" ht="15.75" customHeight="1">
      <c r="C786" s="1"/>
    </row>
    <row r="787" spans="3:3" ht="15.75" customHeight="1">
      <c r="C787" s="1"/>
    </row>
    <row r="788" spans="3:3" ht="15.75" customHeight="1">
      <c r="C788" s="1"/>
    </row>
    <row r="789" spans="3:3" ht="15.75" customHeight="1">
      <c r="C789" s="1"/>
    </row>
    <row r="790" spans="3:3" ht="15.75" customHeight="1">
      <c r="C790" s="1"/>
    </row>
    <row r="791" spans="3:3" ht="15.75" customHeight="1">
      <c r="C791" s="1"/>
    </row>
    <row r="792" spans="3:3" ht="15.75" customHeight="1">
      <c r="C792" s="1"/>
    </row>
    <row r="793" spans="3:3" ht="15.75" customHeight="1">
      <c r="C793" s="1"/>
    </row>
    <row r="794" spans="3:3" ht="15.75" customHeight="1">
      <c r="C794" s="1"/>
    </row>
    <row r="795" spans="3:3" ht="15.75" customHeight="1">
      <c r="C795" s="1"/>
    </row>
    <row r="796" spans="3:3" ht="15.75" customHeight="1">
      <c r="C796" s="1"/>
    </row>
    <row r="797" spans="3:3" ht="15.75" customHeight="1">
      <c r="C797" s="1"/>
    </row>
    <row r="798" spans="3:3" ht="15.75" customHeight="1">
      <c r="C798" s="1"/>
    </row>
    <row r="799" spans="3:3" ht="15.75" customHeight="1">
      <c r="C799" s="1"/>
    </row>
    <row r="800" spans="3:3" ht="15.75" customHeight="1">
      <c r="C800" s="1"/>
    </row>
    <row r="801" spans="3:3" ht="15.75" customHeight="1">
      <c r="C801" s="1"/>
    </row>
    <row r="802" spans="3:3" ht="15.75" customHeight="1">
      <c r="C802" s="1"/>
    </row>
    <row r="803" spans="3:3" ht="15.75" customHeight="1">
      <c r="C803" s="1"/>
    </row>
    <row r="804" spans="3:3" ht="15.75" customHeight="1">
      <c r="C804" s="1"/>
    </row>
    <row r="805" spans="3:3" ht="15.75" customHeight="1">
      <c r="C805" s="1"/>
    </row>
    <row r="806" spans="3:3" ht="15.75" customHeight="1">
      <c r="C806" s="1"/>
    </row>
    <row r="807" spans="3:3" ht="15.75" customHeight="1">
      <c r="C807" s="1"/>
    </row>
    <row r="808" spans="3:3" ht="15.75" customHeight="1">
      <c r="C808" s="1"/>
    </row>
    <row r="809" spans="3:3" ht="15.75" customHeight="1">
      <c r="C809" s="1"/>
    </row>
    <row r="810" spans="3:3" ht="15.75" customHeight="1">
      <c r="C810" s="1"/>
    </row>
    <row r="811" spans="3:3" ht="15.75" customHeight="1">
      <c r="C811" s="1"/>
    </row>
    <row r="812" spans="3:3" ht="15.75" customHeight="1">
      <c r="C812" s="1"/>
    </row>
    <row r="813" spans="3:3" ht="15.75" customHeight="1">
      <c r="C813" s="1"/>
    </row>
    <row r="814" spans="3:3" ht="15.75" customHeight="1">
      <c r="C814" s="1"/>
    </row>
    <row r="815" spans="3:3" ht="15.75" customHeight="1">
      <c r="C815" s="1"/>
    </row>
    <row r="816" spans="3:3" ht="15.75" customHeight="1">
      <c r="C816" s="1"/>
    </row>
    <row r="817" spans="3:3" ht="15.75" customHeight="1">
      <c r="C817" s="1"/>
    </row>
    <row r="818" spans="3:3" ht="15.75" customHeight="1">
      <c r="C818" s="1"/>
    </row>
    <row r="819" spans="3:3" ht="15.75" customHeight="1">
      <c r="C819" s="1"/>
    </row>
    <row r="820" spans="3:3" ht="15.75" customHeight="1">
      <c r="C820" s="1"/>
    </row>
    <row r="821" spans="3:3" ht="15.75" customHeight="1">
      <c r="C821" s="1"/>
    </row>
    <row r="822" spans="3:3" ht="15.75" customHeight="1">
      <c r="C822" s="1"/>
    </row>
    <row r="823" spans="3:3" ht="15.75" customHeight="1">
      <c r="C823" s="1"/>
    </row>
    <row r="824" spans="3:3" ht="15.75" customHeight="1">
      <c r="C824" s="1"/>
    </row>
    <row r="825" spans="3:3" ht="15.75" customHeight="1">
      <c r="C825" s="1"/>
    </row>
    <row r="826" spans="3:3" ht="15.75" customHeight="1">
      <c r="C826" s="1"/>
    </row>
    <row r="827" spans="3:3" ht="15.75" customHeight="1">
      <c r="C827" s="1"/>
    </row>
    <row r="828" spans="3:3" ht="15.75" customHeight="1">
      <c r="C828" s="1"/>
    </row>
    <row r="829" spans="3:3" ht="15.75" customHeight="1">
      <c r="C829" s="1"/>
    </row>
    <row r="830" spans="3:3" ht="15.75" customHeight="1">
      <c r="C830" s="1"/>
    </row>
    <row r="831" spans="3:3" ht="15.75" customHeight="1">
      <c r="C831" s="1"/>
    </row>
    <row r="832" spans="3:3" ht="15.75" customHeight="1">
      <c r="C832" s="1"/>
    </row>
    <row r="833" spans="3:3" ht="15.75" customHeight="1">
      <c r="C833" s="1"/>
    </row>
    <row r="834" spans="3:3" ht="15.75" customHeight="1">
      <c r="C834" s="1"/>
    </row>
    <row r="835" spans="3:3" ht="15.75" customHeight="1">
      <c r="C835" s="1"/>
    </row>
    <row r="836" spans="3:3" ht="15.75" customHeight="1">
      <c r="C836" s="1"/>
    </row>
    <row r="837" spans="3:3" ht="15.75" customHeight="1">
      <c r="C837" s="1"/>
    </row>
    <row r="838" spans="3:3" ht="15.75" customHeight="1">
      <c r="C838" s="1"/>
    </row>
    <row r="839" spans="3:3" ht="15.75" customHeight="1">
      <c r="C839" s="1"/>
    </row>
    <row r="840" spans="3:3" ht="15.75" customHeight="1">
      <c r="C840" s="1"/>
    </row>
    <row r="841" spans="3:3" ht="15.75" customHeight="1">
      <c r="C841" s="1"/>
    </row>
    <row r="842" spans="3:3" ht="15.75" customHeight="1">
      <c r="C842" s="1"/>
    </row>
    <row r="843" spans="3:3" ht="15.75" customHeight="1">
      <c r="C843" s="1"/>
    </row>
    <row r="844" spans="3:3" ht="15.75" customHeight="1">
      <c r="C844" s="1"/>
    </row>
    <row r="845" spans="3:3" ht="15.75" customHeight="1">
      <c r="C845" s="1"/>
    </row>
    <row r="846" spans="3:3" ht="15.75" customHeight="1">
      <c r="C846" s="1"/>
    </row>
    <row r="847" spans="3:3" ht="15.75" customHeight="1">
      <c r="C847" s="1"/>
    </row>
    <row r="848" spans="3:3" ht="15.75" customHeight="1">
      <c r="C848" s="1"/>
    </row>
    <row r="849" spans="3:3" ht="15.75" customHeight="1">
      <c r="C849" s="1"/>
    </row>
    <row r="850" spans="3:3" ht="15.75" customHeight="1">
      <c r="C850" s="1"/>
    </row>
    <row r="851" spans="3:3" ht="15.75" customHeight="1">
      <c r="C851" s="1"/>
    </row>
    <row r="852" spans="3:3" ht="15.75" customHeight="1">
      <c r="C852" s="1"/>
    </row>
    <row r="853" spans="3:3" ht="15.75" customHeight="1">
      <c r="C853" s="1"/>
    </row>
    <row r="854" spans="3:3" ht="15.75" customHeight="1">
      <c r="C854" s="1"/>
    </row>
    <row r="855" spans="3:3" ht="15.75" customHeight="1">
      <c r="C855" s="1"/>
    </row>
    <row r="856" spans="3:3" ht="15.75" customHeight="1">
      <c r="C856" s="1"/>
    </row>
    <row r="857" spans="3:3" ht="15.75" customHeight="1">
      <c r="C857" s="1"/>
    </row>
    <row r="858" spans="3:3" ht="15.75" customHeight="1">
      <c r="C858" s="1"/>
    </row>
    <row r="859" spans="3:3" ht="15.75" customHeight="1">
      <c r="C859" s="1"/>
    </row>
    <row r="860" spans="3:3" ht="15.75" customHeight="1">
      <c r="C860" s="1"/>
    </row>
    <row r="861" spans="3:3" ht="15.75" customHeight="1">
      <c r="C861" s="1"/>
    </row>
    <row r="862" spans="3:3" ht="15.75" customHeight="1">
      <c r="C862" s="1"/>
    </row>
    <row r="863" spans="3:3" ht="15.75" customHeight="1">
      <c r="C863" s="1"/>
    </row>
    <row r="864" spans="3:3" ht="15.75" customHeight="1">
      <c r="C864" s="1"/>
    </row>
    <row r="865" spans="3:3" ht="15.75" customHeight="1">
      <c r="C865" s="1"/>
    </row>
    <row r="866" spans="3:3" ht="15.75" customHeight="1">
      <c r="C866" s="1"/>
    </row>
    <row r="867" spans="3:3" ht="15.75" customHeight="1">
      <c r="C867" s="1"/>
    </row>
    <row r="868" spans="3:3" ht="15.75" customHeight="1">
      <c r="C868" s="1"/>
    </row>
    <row r="869" spans="3:3" ht="15.75" customHeight="1">
      <c r="C869" s="1"/>
    </row>
    <row r="870" spans="3:3" ht="15.75" customHeight="1">
      <c r="C870" s="1"/>
    </row>
    <row r="871" spans="3:3" ht="15.75" customHeight="1">
      <c r="C871" s="1"/>
    </row>
    <row r="872" spans="3:3" ht="15.75" customHeight="1">
      <c r="C872" s="1"/>
    </row>
    <row r="873" spans="3:3" ht="15.75" customHeight="1">
      <c r="C873" s="1"/>
    </row>
    <row r="874" spans="3:3" ht="15.75" customHeight="1">
      <c r="C874" s="1"/>
    </row>
    <row r="875" spans="3:3" ht="15.75" customHeight="1">
      <c r="C875" s="1"/>
    </row>
    <row r="876" spans="3:3" ht="15.75" customHeight="1">
      <c r="C876" s="1"/>
    </row>
    <row r="877" spans="3:3" ht="15.75" customHeight="1">
      <c r="C877" s="1"/>
    </row>
    <row r="878" spans="3:3" ht="15.75" customHeight="1">
      <c r="C878" s="1"/>
    </row>
    <row r="879" spans="3:3" ht="15.75" customHeight="1">
      <c r="C879" s="1"/>
    </row>
    <row r="880" spans="3:3" ht="15.75" customHeight="1">
      <c r="C880" s="1"/>
    </row>
    <row r="881" spans="3:3" ht="15.75" customHeight="1">
      <c r="C881" s="1"/>
    </row>
    <row r="882" spans="3:3" ht="15.75" customHeight="1">
      <c r="C882" s="1"/>
    </row>
    <row r="883" spans="3:3" ht="15.75" customHeight="1">
      <c r="C883" s="1"/>
    </row>
    <row r="884" spans="3:3" ht="15.75" customHeight="1">
      <c r="C884" s="1"/>
    </row>
    <row r="885" spans="3:3" ht="15.75" customHeight="1">
      <c r="C885" s="1"/>
    </row>
    <row r="886" spans="3:3" ht="15.75" customHeight="1">
      <c r="C886" s="1"/>
    </row>
    <row r="887" spans="3:3" ht="15.75" customHeight="1">
      <c r="C887" s="1"/>
    </row>
    <row r="888" spans="3:3" ht="15.75" customHeight="1">
      <c r="C888" s="1"/>
    </row>
    <row r="889" spans="3:3" ht="15.75" customHeight="1">
      <c r="C889" s="1"/>
    </row>
    <row r="890" spans="3:3" ht="15.75" customHeight="1">
      <c r="C890" s="1"/>
    </row>
    <row r="891" spans="3:3" ht="15.75" customHeight="1">
      <c r="C891" s="1"/>
    </row>
    <row r="892" spans="3:3" ht="15.75" customHeight="1">
      <c r="C892" s="1"/>
    </row>
    <row r="893" spans="3:3" ht="15.75" customHeight="1">
      <c r="C893" s="1"/>
    </row>
    <row r="894" spans="3:3" ht="15.75" customHeight="1">
      <c r="C894" s="1"/>
    </row>
    <row r="895" spans="3:3" ht="15.75" customHeight="1">
      <c r="C895" s="1"/>
    </row>
    <row r="896" spans="3:3" ht="15.75" customHeight="1">
      <c r="C896" s="1"/>
    </row>
    <row r="897" spans="3:3" ht="15.75" customHeight="1">
      <c r="C897" s="1"/>
    </row>
    <row r="898" spans="3:3" ht="15.75" customHeight="1">
      <c r="C898" s="1"/>
    </row>
    <row r="899" spans="3:3" ht="15.75" customHeight="1">
      <c r="C899" s="1"/>
    </row>
    <row r="900" spans="3:3" ht="15.75" customHeight="1">
      <c r="C900" s="1"/>
    </row>
    <row r="901" spans="3:3" ht="15.75" customHeight="1">
      <c r="C901" s="1"/>
    </row>
    <row r="902" spans="3:3" ht="15.75" customHeight="1">
      <c r="C902" s="1"/>
    </row>
    <row r="903" spans="3:3" ht="15.75" customHeight="1">
      <c r="C903" s="1"/>
    </row>
    <row r="904" spans="3:3" ht="15.75" customHeight="1">
      <c r="C904" s="1"/>
    </row>
    <row r="905" spans="3:3" ht="15.75" customHeight="1">
      <c r="C905" s="1"/>
    </row>
    <row r="906" spans="3:3" ht="15.75" customHeight="1">
      <c r="C906" s="1"/>
    </row>
    <row r="907" spans="3:3" ht="15.75" customHeight="1">
      <c r="C907" s="1"/>
    </row>
    <row r="908" spans="3:3" ht="15.75" customHeight="1">
      <c r="C908" s="1"/>
    </row>
    <row r="909" spans="3:3" ht="15.75" customHeight="1">
      <c r="C909" s="1"/>
    </row>
    <row r="910" spans="3:3" ht="15.75" customHeight="1">
      <c r="C910" s="1"/>
    </row>
    <row r="911" spans="3:3" ht="15.75" customHeight="1">
      <c r="C911" s="1"/>
    </row>
    <row r="912" spans="3:3" ht="15.75" customHeight="1">
      <c r="C912" s="1"/>
    </row>
    <row r="913" spans="3:3" ht="15.75" customHeight="1">
      <c r="C913" s="1"/>
    </row>
    <row r="914" spans="3:3" ht="15.75" customHeight="1">
      <c r="C914" s="1"/>
    </row>
    <row r="915" spans="3:3" ht="15.75" customHeight="1">
      <c r="C915" s="1"/>
    </row>
    <row r="916" spans="3:3" ht="15.75" customHeight="1">
      <c r="C916" s="1"/>
    </row>
    <row r="917" spans="3:3" ht="15.75" customHeight="1">
      <c r="C917" s="1"/>
    </row>
    <row r="918" spans="3:3" ht="15.75" customHeight="1">
      <c r="C918" s="1"/>
    </row>
    <row r="919" spans="3:3" ht="15.75" customHeight="1">
      <c r="C919" s="1"/>
    </row>
    <row r="920" spans="3:3" ht="15.75" customHeight="1">
      <c r="C920" s="1"/>
    </row>
    <row r="921" spans="3:3" ht="15.75" customHeight="1">
      <c r="C921" s="1"/>
    </row>
    <row r="922" spans="3:3" ht="15.75" customHeight="1">
      <c r="C922" s="1"/>
    </row>
    <row r="923" spans="3:3" ht="15.75" customHeight="1">
      <c r="C923" s="1"/>
    </row>
    <row r="924" spans="3:3" ht="15.75" customHeight="1">
      <c r="C924" s="1"/>
    </row>
    <row r="925" spans="3:3" ht="15.75" customHeight="1">
      <c r="C925" s="1"/>
    </row>
    <row r="926" spans="3:3" ht="15.75" customHeight="1">
      <c r="C926" s="1"/>
    </row>
    <row r="927" spans="3:3" ht="15.75" customHeight="1">
      <c r="C927" s="1"/>
    </row>
    <row r="928" spans="3:3" ht="15.75" customHeight="1">
      <c r="C928" s="1"/>
    </row>
    <row r="929" spans="3:3" ht="15.75" customHeight="1">
      <c r="C929" s="1"/>
    </row>
    <row r="930" spans="3:3" ht="15.75" customHeight="1">
      <c r="C930" s="1"/>
    </row>
    <row r="931" spans="3:3" ht="15.75" customHeight="1">
      <c r="C931" s="1"/>
    </row>
    <row r="932" spans="3:3" ht="15.75" customHeight="1">
      <c r="C932" s="1"/>
    </row>
    <row r="933" spans="3:3" ht="15.75" customHeight="1">
      <c r="C933" s="1"/>
    </row>
    <row r="934" spans="3:3" ht="15.75" customHeight="1">
      <c r="C934" s="1"/>
    </row>
    <row r="935" spans="3:3" ht="15.75" customHeight="1">
      <c r="C935" s="1"/>
    </row>
    <row r="936" spans="3:3" ht="15.75" customHeight="1">
      <c r="C936" s="1"/>
    </row>
    <row r="937" spans="3:3" ht="15.75" customHeight="1">
      <c r="C937" s="1"/>
    </row>
    <row r="938" spans="3:3" ht="15.75" customHeight="1">
      <c r="C938" s="1"/>
    </row>
    <row r="939" spans="3:3" ht="15.75" customHeight="1">
      <c r="C939" s="1"/>
    </row>
    <row r="940" spans="3:3" ht="15.75" customHeight="1">
      <c r="C940" s="1"/>
    </row>
    <row r="941" spans="3:3" ht="15.75" customHeight="1">
      <c r="C941" s="1"/>
    </row>
    <row r="942" spans="3:3" ht="15.75" customHeight="1">
      <c r="C942" s="1"/>
    </row>
    <row r="943" spans="3:3" ht="15.75" customHeight="1">
      <c r="C943" s="1"/>
    </row>
    <row r="944" spans="3:3" ht="15.75" customHeight="1">
      <c r="C944" s="1"/>
    </row>
    <row r="945" spans="3:3" ht="15.75" customHeight="1">
      <c r="C945" s="1"/>
    </row>
    <row r="946" spans="3:3" ht="15.75" customHeight="1">
      <c r="C946" s="1"/>
    </row>
    <row r="947" spans="3:3" ht="15.75" customHeight="1">
      <c r="C947" s="1"/>
    </row>
    <row r="948" spans="3:3" ht="15.75" customHeight="1">
      <c r="C948" s="1"/>
    </row>
    <row r="949" spans="3:3" ht="15.75" customHeight="1">
      <c r="C949" s="1"/>
    </row>
    <row r="950" spans="3:3" ht="15.75" customHeight="1">
      <c r="C950" s="1"/>
    </row>
    <row r="951" spans="3:3" ht="15.75" customHeight="1">
      <c r="C951" s="1"/>
    </row>
    <row r="952" spans="3:3" ht="15.75" customHeight="1">
      <c r="C952" s="1"/>
    </row>
    <row r="953" spans="3:3" ht="15.75" customHeight="1">
      <c r="C953" s="1"/>
    </row>
    <row r="954" spans="3:3" ht="15.75" customHeight="1">
      <c r="C954" s="1"/>
    </row>
    <row r="955" spans="3:3" ht="15.75" customHeight="1">
      <c r="C955" s="1"/>
    </row>
    <row r="956" spans="3:3" ht="15.75" customHeight="1">
      <c r="C956" s="1"/>
    </row>
    <row r="957" spans="3:3" ht="15.75" customHeight="1">
      <c r="C957" s="1"/>
    </row>
    <row r="958" spans="3:3" ht="15.75" customHeight="1">
      <c r="C958" s="1"/>
    </row>
    <row r="959" spans="3:3" ht="15.75" customHeight="1">
      <c r="C959" s="1"/>
    </row>
    <row r="960" spans="3:3" ht="15.75" customHeight="1">
      <c r="C960" s="1"/>
    </row>
    <row r="961" spans="3:3" ht="15.75" customHeight="1">
      <c r="C961" s="1"/>
    </row>
    <row r="962" spans="3:3" ht="15.75" customHeight="1">
      <c r="C962" s="1"/>
    </row>
    <row r="963" spans="3:3" ht="15.75" customHeight="1">
      <c r="C963" s="1"/>
    </row>
    <row r="964" spans="3:3" ht="15.75" customHeight="1">
      <c r="C964" s="1"/>
    </row>
    <row r="965" spans="3:3" ht="15.75" customHeight="1">
      <c r="C965" s="1"/>
    </row>
    <row r="966" spans="3:3" ht="15.75" customHeight="1">
      <c r="C966" s="1"/>
    </row>
    <row r="967" spans="3:3" ht="15.75" customHeight="1">
      <c r="C967" s="1"/>
    </row>
    <row r="968" spans="3:3" ht="15.75" customHeight="1">
      <c r="C968" s="1"/>
    </row>
    <row r="969" spans="3:3" ht="15.75" customHeight="1">
      <c r="C969" s="1"/>
    </row>
    <row r="970" spans="3:3" ht="15.75" customHeight="1">
      <c r="C970" s="1"/>
    </row>
    <row r="971" spans="3:3" ht="15.75" customHeight="1">
      <c r="C971" s="1"/>
    </row>
    <row r="972" spans="3:3" ht="15.75" customHeight="1">
      <c r="C972" s="1"/>
    </row>
    <row r="973" spans="3:3" ht="15.75" customHeight="1">
      <c r="C973" s="1"/>
    </row>
    <row r="974" spans="3:3" ht="15.75" customHeight="1">
      <c r="C974" s="1"/>
    </row>
    <row r="975" spans="3:3" ht="15.75" customHeight="1">
      <c r="C975" s="1"/>
    </row>
    <row r="976" spans="3:3" ht="15.75" customHeight="1">
      <c r="C976" s="1"/>
    </row>
    <row r="977" spans="3:3" ht="15.75" customHeight="1">
      <c r="C977" s="1"/>
    </row>
    <row r="978" spans="3:3" ht="15.75" customHeight="1">
      <c r="C978" s="1"/>
    </row>
    <row r="979" spans="3:3" ht="15.75" customHeight="1">
      <c r="C979" s="1"/>
    </row>
    <row r="980" spans="3:3" ht="15.75" customHeight="1">
      <c r="C980" s="1"/>
    </row>
    <row r="981" spans="3:3" ht="15.75" customHeight="1">
      <c r="C981" s="1"/>
    </row>
    <row r="982" spans="3:3" ht="15.75" customHeight="1">
      <c r="C982" s="1"/>
    </row>
    <row r="983" spans="3:3" ht="15.75" customHeight="1">
      <c r="C983" s="1"/>
    </row>
    <row r="984" spans="3:3" ht="15.75" customHeight="1">
      <c r="C984" s="1"/>
    </row>
    <row r="985" spans="3:3" ht="15.75" customHeight="1">
      <c r="C985" s="1"/>
    </row>
    <row r="986" spans="3:3" ht="15.75" customHeight="1">
      <c r="C986" s="1"/>
    </row>
    <row r="987" spans="3:3" ht="15.75" customHeight="1">
      <c r="C987" s="1"/>
    </row>
    <row r="988" spans="3:3" ht="15.75" customHeight="1">
      <c r="C988" s="1"/>
    </row>
    <row r="989" spans="3:3" ht="15.75" customHeight="1">
      <c r="C989" s="1"/>
    </row>
    <row r="990" spans="3:3" ht="15.75" customHeight="1">
      <c r="C990" s="1"/>
    </row>
    <row r="991" spans="3:3" ht="15.75" customHeight="1">
      <c r="C991" s="1"/>
    </row>
    <row r="992" spans="3:3" ht="15.75" customHeight="1">
      <c r="C992" s="1"/>
    </row>
    <row r="993" spans="3:3" ht="15.75" customHeight="1">
      <c r="C993" s="1"/>
    </row>
    <row r="994" spans="3:3" ht="15.75" customHeight="1">
      <c r="C994" s="1"/>
    </row>
    <row r="995" spans="3:3" ht="15.75" customHeight="1">
      <c r="C995" s="1"/>
    </row>
    <row r="996" spans="3:3" ht="15.75" customHeight="1">
      <c r="C996" s="1"/>
    </row>
    <row r="997" spans="3:3" ht="15.75" customHeight="1">
      <c r="C997" s="1"/>
    </row>
    <row r="998" spans="3:3" ht="15.75" customHeight="1">
      <c r="C998" s="1"/>
    </row>
    <row r="999" spans="3:3" ht="15.75" customHeight="1">
      <c r="C999" s="1"/>
    </row>
    <row r="1000" spans="3:3" ht="15.75" customHeight="1">
      <c r="C1000" s="1"/>
    </row>
  </sheetData>
  <mergeCells count="12">
    <mergeCell ref="B31:B43"/>
    <mergeCell ref="B51:D51"/>
    <mergeCell ref="B52:D54"/>
    <mergeCell ref="B56:D60"/>
    <mergeCell ref="B62:D66"/>
    <mergeCell ref="B18:B30"/>
    <mergeCell ref="E18:E30"/>
    <mergeCell ref="C4:D4"/>
    <mergeCell ref="C5:D5"/>
    <mergeCell ref="B8:E8"/>
    <mergeCell ref="B9:E11"/>
    <mergeCell ref="B14:B1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63.75" customHeight="1">
      <c r="B2" s="424"/>
      <c r="C2" s="407"/>
      <c r="D2" s="65"/>
      <c r="E2" s="65"/>
      <c r="F2" s="65"/>
      <c r="G2" s="65"/>
      <c r="H2" s="425"/>
      <c r="I2" s="408"/>
    </row>
    <row r="3" spans="2:9" ht="20">
      <c r="B3" s="426"/>
      <c r="C3" s="388"/>
      <c r="D3" s="388"/>
      <c r="E3" s="388"/>
      <c r="F3" s="388"/>
      <c r="G3" s="388"/>
      <c r="H3" s="388"/>
      <c r="I3" s="397"/>
    </row>
    <row r="4" spans="2:9" ht="15.5">
      <c r="B4" s="427" t="s">
        <v>351</v>
      </c>
      <c r="C4" s="399"/>
      <c r="D4" s="399"/>
      <c r="E4" s="399"/>
      <c r="F4" s="399"/>
      <c r="G4" s="399"/>
      <c r="H4" s="399"/>
      <c r="I4" s="400"/>
    </row>
    <row r="6" spans="2:9" ht="30" customHeight="1">
      <c r="B6" s="433" t="s">
        <v>121</v>
      </c>
      <c r="C6" s="434"/>
      <c r="D6" s="434"/>
      <c r="E6" s="434"/>
      <c r="F6" s="434"/>
      <c r="G6" s="434"/>
      <c r="H6" s="434"/>
      <c r="I6" s="435"/>
    </row>
    <row r="7" spans="2:9" ht="234.75" customHeight="1">
      <c r="B7" s="430" t="s">
        <v>122</v>
      </c>
      <c r="C7" s="431"/>
      <c r="D7" s="431"/>
      <c r="E7" s="431"/>
      <c r="F7" s="431"/>
      <c r="G7" s="431"/>
      <c r="H7" s="431"/>
      <c r="I7"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4" spans="2:9" ht="58.5" customHeight="1">
      <c r="B4" s="89" t="s">
        <v>123</v>
      </c>
      <c r="C4" s="65"/>
      <c r="D4" s="65"/>
      <c r="E4" s="65"/>
      <c r="F4" s="65"/>
      <c r="G4" s="65"/>
      <c r="H4" s="65"/>
      <c r="I4" s="90"/>
    </row>
    <row r="5" spans="2:9" ht="20">
      <c r="B5" s="67"/>
      <c r="C5" s="94"/>
      <c r="D5" s="43"/>
      <c r="E5" s="43"/>
      <c r="F5" s="43"/>
      <c r="G5" s="43"/>
      <c r="H5" s="43"/>
      <c r="I5" s="95"/>
    </row>
    <row r="6" spans="2:9" ht="15.5">
      <c r="B6" s="427" t="s">
        <v>351</v>
      </c>
      <c r="C6" s="399"/>
      <c r="D6" s="399"/>
      <c r="E6" s="399"/>
      <c r="F6" s="399"/>
      <c r="G6" s="399"/>
      <c r="H6" s="399"/>
      <c r="I6" s="400"/>
    </row>
    <row r="8" spans="2:9" ht="14.5">
      <c r="B8" s="441" t="s">
        <v>124</v>
      </c>
      <c r="C8" s="434"/>
      <c r="D8" s="434"/>
      <c r="E8" s="434"/>
      <c r="F8" s="434"/>
      <c r="G8" s="434"/>
      <c r="H8" s="434"/>
      <c r="I8" s="435"/>
    </row>
    <row r="9" spans="2:9" ht="246" customHeight="1">
      <c r="B9" s="442" t="s">
        <v>120</v>
      </c>
      <c r="C9" s="431"/>
      <c r="D9" s="431"/>
      <c r="E9" s="431"/>
      <c r="F9" s="431"/>
      <c r="G9" s="431"/>
      <c r="H9" s="431"/>
      <c r="I9"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6:I6"/>
    <mergeCell ref="B8:I8"/>
    <mergeCell ref="B9:I9"/>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64.5" customHeight="1">
      <c r="B2" s="424"/>
      <c r="C2" s="407"/>
      <c r="D2" s="65"/>
      <c r="E2" s="65"/>
      <c r="F2" s="65"/>
      <c r="G2" s="65"/>
      <c r="H2" s="425"/>
      <c r="I2" s="408"/>
    </row>
    <row r="3" spans="2:9" ht="20">
      <c r="B3" s="426"/>
      <c r="C3" s="388"/>
      <c r="D3" s="388"/>
      <c r="E3" s="388"/>
      <c r="F3" s="388"/>
      <c r="G3" s="388"/>
      <c r="H3" s="388"/>
      <c r="I3" s="397"/>
    </row>
    <row r="4" spans="2:9" ht="15.5">
      <c r="B4" s="427" t="s">
        <v>351</v>
      </c>
      <c r="C4" s="399"/>
      <c r="D4" s="399"/>
      <c r="E4" s="399"/>
      <c r="F4" s="399"/>
      <c r="G4" s="399"/>
      <c r="H4" s="399"/>
      <c r="I4" s="400"/>
    </row>
    <row r="6" spans="2:9" ht="14.5">
      <c r="B6" s="441" t="s">
        <v>125</v>
      </c>
      <c r="C6" s="434"/>
      <c r="D6" s="434"/>
      <c r="E6" s="434"/>
      <c r="F6" s="434"/>
      <c r="G6" s="434"/>
      <c r="H6" s="434"/>
      <c r="I6" s="435"/>
    </row>
    <row r="7" spans="2:9" ht="270" customHeight="1">
      <c r="B7" s="437" t="s">
        <v>126</v>
      </c>
      <c r="C7" s="431"/>
      <c r="D7" s="431"/>
      <c r="E7" s="431"/>
      <c r="F7" s="431"/>
      <c r="G7" s="431"/>
      <c r="H7" s="431"/>
      <c r="I7"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1" spans="1:26" ht="14.5">
      <c r="A1" s="4"/>
      <c r="B1" s="4"/>
      <c r="C1" s="4"/>
      <c r="D1" s="4"/>
      <c r="E1" s="4"/>
      <c r="F1" s="4"/>
      <c r="G1" s="4"/>
      <c r="H1" s="4"/>
      <c r="I1" s="4"/>
      <c r="J1" s="4"/>
      <c r="K1" s="4"/>
      <c r="L1" s="4"/>
      <c r="M1" s="4"/>
      <c r="N1" s="4"/>
      <c r="O1" s="4"/>
      <c r="P1" s="4"/>
      <c r="Q1" s="4"/>
      <c r="R1" s="4"/>
      <c r="S1" s="4"/>
      <c r="T1" s="4"/>
      <c r="U1" s="4"/>
      <c r="V1" s="4"/>
      <c r="W1" s="4"/>
      <c r="X1" s="4"/>
      <c r="Y1" s="4"/>
      <c r="Z1" s="4"/>
    </row>
    <row r="2" spans="1:26" ht="52.5" customHeight="1">
      <c r="A2" s="4"/>
      <c r="B2" s="424"/>
      <c r="C2" s="407"/>
      <c r="D2" s="65"/>
      <c r="E2" s="65"/>
      <c r="F2" s="65"/>
      <c r="G2" s="65"/>
      <c r="H2" s="425"/>
      <c r="I2" s="408"/>
      <c r="J2" s="4"/>
      <c r="K2" s="4"/>
      <c r="L2" s="4"/>
      <c r="M2" s="4"/>
      <c r="N2" s="4"/>
      <c r="O2" s="4"/>
      <c r="P2" s="4"/>
      <c r="Q2" s="4"/>
      <c r="R2" s="4"/>
      <c r="S2" s="4"/>
      <c r="T2" s="4"/>
      <c r="U2" s="4"/>
      <c r="V2" s="4"/>
      <c r="W2" s="4"/>
      <c r="X2" s="4"/>
      <c r="Y2" s="4"/>
      <c r="Z2" s="4"/>
    </row>
    <row r="3" spans="1:26" ht="20">
      <c r="A3" s="4"/>
      <c r="B3" s="426"/>
      <c r="C3" s="388"/>
      <c r="D3" s="388"/>
      <c r="E3" s="388"/>
      <c r="F3" s="388"/>
      <c r="G3" s="388"/>
      <c r="H3" s="388"/>
      <c r="I3" s="397"/>
      <c r="J3" s="4"/>
      <c r="K3" s="4"/>
      <c r="L3" s="4"/>
      <c r="M3" s="4"/>
      <c r="N3" s="4"/>
      <c r="O3" s="4"/>
      <c r="P3" s="4"/>
      <c r="Q3" s="4"/>
      <c r="R3" s="4"/>
      <c r="S3" s="4"/>
      <c r="T3" s="4"/>
      <c r="U3" s="4"/>
      <c r="V3" s="4"/>
      <c r="W3" s="4"/>
      <c r="X3" s="4"/>
      <c r="Y3" s="4"/>
      <c r="Z3" s="4"/>
    </row>
    <row r="4" spans="1:26" ht="15.5">
      <c r="A4" s="4"/>
      <c r="B4" s="427" t="s">
        <v>351</v>
      </c>
      <c r="C4" s="399"/>
      <c r="D4" s="399"/>
      <c r="E4" s="399"/>
      <c r="F4" s="399"/>
      <c r="G4" s="399"/>
      <c r="H4" s="399"/>
      <c r="I4" s="400"/>
      <c r="J4" s="4"/>
      <c r="K4" s="4"/>
      <c r="L4" s="4"/>
      <c r="M4" s="4"/>
      <c r="N4" s="4"/>
      <c r="O4" s="4"/>
      <c r="P4" s="4"/>
      <c r="Q4" s="4"/>
      <c r="R4" s="4"/>
      <c r="S4" s="4"/>
      <c r="T4" s="4"/>
      <c r="U4" s="4"/>
      <c r="V4" s="4"/>
      <c r="W4" s="4"/>
      <c r="X4" s="4"/>
      <c r="Y4" s="4"/>
      <c r="Z4" s="4"/>
    </row>
    <row r="6" spans="1:26" ht="14.5">
      <c r="B6" s="436" t="s">
        <v>127</v>
      </c>
      <c r="C6" s="434"/>
      <c r="D6" s="434"/>
      <c r="E6" s="434"/>
      <c r="F6" s="434"/>
      <c r="G6" s="434"/>
      <c r="H6" s="434"/>
      <c r="I6" s="435"/>
    </row>
    <row r="7" spans="1:26" ht="19.5" customHeight="1">
      <c r="B7" s="96"/>
      <c r="C7" s="97"/>
      <c r="D7" s="97"/>
      <c r="E7" s="97"/>
      <c r="F7" s="97"/>
      <c r="G7" s="97"/>
      <c r="H7" s="97"/>
      <c r="I7" s="98"/>
    </row>
    <row r="8" spans="1:26" ht="14.5">
      <c r="B8" s="96"/>
      <c r="C8" s="97"/>
      <c r="D8" s="97"/>
      <c r="E8" s="97"/>
      <c r="F8" s="97"/>
      <c r="G8" s="97"/>
      <c r="H8" s="97"/>
      <c r="I8" s="98"/>
    </row>
    <row r="9" spans="1:26" ht="14.5">
      <c r="B9" s="96"/>
      <c r="C9" s="97"/>
      <c r="D9" s="97"/>
      <c r="E9" s="97"/>
      <c r="F9" s="97"/>
      <c r="G9" s="97"/>
      <c r="H9" s="97"/>
      <c r="I9" s="98"/>
    </row>
    <row r="10" spans="1:26" ht="14.5">
      <c r="B10" s="96"/>
      <c r="C10" s="97"/>
      <c r="D10" s="97"/>
      <c r="E10" s="97"/>
      <c r="F10" s="97"/>
      <c r="G10" s="97"/>
      <c r="H10" s="97"/>
      <c r="I10" s="98"/>
    </row>
    <row r="11" spans="1:26" ht="14.5">
      <c r="B11" s="96"/>
      <c r="C11" s="97"/>
      <c r="D11" s="97"/>
      <c r="E11" s="97"/>
      <c r="F11" s="97"/>
      <c r="G11" s="97"/>
      <c r="H11" s="97"/>
      <c r="I11" s="98"/>
    </row>
    <row r="12" spans="1:26" ht="14.5">
      <c r="B12" s="96"/>
      <c r="C12" s="97"/>
      <c r="D12" s="97"/>
      <c r="E12" s="97"/>
      <c r="F12" s="97"/>
      <c r="G12" s="97"/>
      <c r="H12" s="97"/>
      <c r="I12" s="98"/>
    </row>
    <row r="13" spans="1:26" ht="14.5">
      <c r="B13" s="96"/>
      <c r="C13" s="97"/>
      <c r="D13" s="97"/>
      <c r="E13" s="97"/>
      <c r="F13" s="97"/>
      <c r="G13" s="97"/>
      <c r="H13" s="97"/>
      <c r="I13" s="98"/>
    </row>
    <row r="14" spans="1:26" ht="14.5">
      <c r="B14" s="96"/>
      <c r="C14" s="97"/>
      <c r="D14" s="97"/>
      <c r="E14" s="97"/>
      <c r="F14" s="97"/>
      <c r="G14" s="97"/>
      <c r="H14" s="97"/>
      <c r="I14" s="98"/>
    </row>
    <row r="15" spans="1:26" ht="14.5">
      <c r="B15" s="96"/>
      <c r="C15" s="97"/>
      <c r="D15" s="97"/>
      <c r="E15" s="97"/>
      <c r="F15" s="97"/>
      <c r="G15" s="97"/>
      <c r="H15" s="97"/>
      <c r="I15" s="98"/>
    </row>
    <row r="16" spans="1:26" ht="14.5">
      <c r="B16" s="96"/>
      <c r="C16" s="97"/>
      <c r="D16" s="97"/>
      <c r="E16" s="97"/>
      <c r="F16" s="97"/>
      <c r="G16" s="97"/>
      <c r="H16" s="97"/>
      <c r="I16" s="98"/>
    </row>
    <row r="17" spans="2:9" ht="14.5">
      <c r="B17" s="96"/>
      <c r="C17" s="97"/>
      <c r="D17" s="97"/>
      <c r="E17" s="97"/>
      <c r="F17" s="97"/>
      <c r="G17" s="97"/>
      <c r="H17" s="97"/>
      <c r="I17" s="98"/>
    </row>
    <row r="18" spans="2:9" ht="14.5">
      <c r="B18" s="96"/>
      <c r="C18" s="97"/>
      <c r="D18" s="97"/>
      <c r="E18" s="97"/>
      <c r="F18" s="97"/>
      <c r="G18" s="97"/>
      <c r="H18" s="97"/>
      <c r="I18" s="98"/>
    </row>
    <row r="19" spans="2:9" ht="14.5">
      <c r="B19" s="96"/>
      <c r="C19" s="97"/>
      <c r="D19" s="97"/>
      <c r="E19" s="97"/>
      <c r="F19" s="97"/>
      <c r="G19" s="97"/>
      <c r="H19" s="97"/>
      <c r="I19" s="98"/>
    </row>
    <row r="20" spans="2:9" ht="14.5">
      <c r="B20" s="96"/>
      <c r="C20" s="97"/>
      <c r="D20" s="97"/>
      <c r="E20" s="97"/>
      <c r="F20" s="97"/>
      <c r="G20" s="97"/>
      <c r="H20" s="97"/>
      <c r="I20" s="98"/>
    </row>
    <row r="21" spans="2:9" ht="15.75" customHeight="1">
      <c r="B21" s="96"/>
      <c r="C21" s="97"/>
      <c r="D21" s="97"/>
      <c r="E21" s="97"/>
      <c r="F21" s="97"/>
      <c r="G21" s="97"/>
      <c r="H21" s="97"/>
      <c r="I21" s="98"/>
    </row>
    <row r="22" spans="2:9" ht="15.75" customHeight="1">
      <c r="B22" s="96"/>
      <c r="C22" s="97"/>
      <c r="D22" s="97"/>
      <c r="E22" s="97"/>
      <c r="F22" s="97"/>
      <c r="G22" s="97"/>
      <c r="H22" s="97"/>
      <c r="I22" s="98"/>
    </row>
    <row r="23" spans="2:9" ht="15.75" customHeight="1">
      <c r="B23" s="99"/>
      <c r="C23" s="100"/>
      <c r="D23" s="100"/>
      <c r="E23" s="100"/>
      <c r="F23" s="100"/>
      <c r="G23" s="100"/>
      <c r="H23" s="100"/>
      <c r="I23" s="101"/>
    </row>
    <row r="24" spans="2:9" ht="15.75" customHeight="1">
      <c r="B24" s="4"/>
    </row>
    <row r="25" spans="2:9" ht="15.75" customHeight="1">
      <c r="B25" s="4"/>
    </row>
    <row r="26" spans="2:9" ht="15.75" customHeight="1"/>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2:C2"/>
    <mergeCell ref="H2:I2"/>
    <mergeCell ref="B3:I3"/>
    <mergeCell ref="B4:I4"/>
    <mergeCell ref="B6:I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1:9" ht="46.5" customHeight="1">
      <c r="B2" s="424"/>
      <c r="C2" s="407"/>
      <c r="D2" s="65"/>
      <c r="E2" s="65"/>
      <c r="F2" s="65"/>
      <c r="G2" s="65"/>
      <c r="H2" s="425"/>
      <c r="I2" s="408"/>
    </row>
    <row r="3" spans="1:9" ht="20">
      <c r="B3" s="426"/>
      <c r="C3" s="388"/>
      <c r="D3" s="388"/>
      <c r="E3" s="388"/>
      <c r="F3" s="388"/>
      <c r="G3" s="388"/>
      <c r="H3" s="388"/>
      <c r="I3" s="397"/>
    </row>
    <row r="4" spans="1:9" ht="15.5">
      <c r="B4" s="427" t="s">
        <v>351</v>
      </c>
      <c r="C4" s="399"/>
      <c r="D4" s="399"/>
      <c r="E4" s="399"/>
      <c r="F4" s="399"/>
      <c r="G4" s="399"/>
      <c r="H4" s="399"/>
      <c r="I4" s="400"/>
    </row>
    <row r="6" spans="1:9" ht="14.5">
      <c r="B6" s="436" t="s">
        <v>128</v>
      </c>
      <c r="C6" s="434"/>
      <c r="D6" s="434"/>
      <c r="E6" s="434"/>
      <c r="F6" s="434"/>
      <c r="G6" s="434"/>
      <c r="H6" s="434"/>
      <c r="I6" s="435"/>
    </row>
    <row r="7" spans="1:9" ht="270.75" customHeight="1">
      <c r="A7" s="102"/>
      <c r="B7" s="443" t="s">
        <v>126</v>
      </c>
      <c r="C7" s="431"/>
      <c r="D7" s="431"/>
      <c r="E7" s="431"/>
      <c r="F7" s="431"/>
      <c r="G7" s="431"/>
      <c r="H7" s="431"/>
      <c r="I7" s="432"/>
    </row>
    <row r="8" spans="1:9" ht="14.5">
      <c r="B8" s="8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51" customHeight="1">
      <c r="B2" s="424"/>
      <c r="C2" s="407"/>
      <c r="D2" s="65"/>
      <c r="E2" s="65"/>
      <c r="F2" s="65"/>
      <c r="G2" s="65"/>
      <c r="H2" s="425"/>
      <c r="I2" s="408"/>
    </row>
    <row r="3" spans="2:9" ht="20">
      <c r="B3" s="426"/>
      <c r="C3" s="388"/>
      <c r="D3" s="388"/>
      <c r="E3" s="388"/>
      <c r="F3" s="388"/>
      <c r="G3" s="388"/>
      <c r="H3" s="388"/>
      <c r="I3" s="397"/>
    </row>
    <row r="4" spans="2:9" ht="15.5">
      <c r="B4" s="427" t="s">
        <v>351</v>
      </c>
      <c r="C4" s="399"/>
      <c r="D4" s="399"/>
      <c r="E4" s="399"/>
      <c r="F4" s="399"/>
      <c r="G4" s="399"/>
      <c r="H4" s="399"/>
      <c r="I4" s="400"/>
    </row>
    <row r="6" spans="2:9" ht="14.5">
      <c r="B6" s="444" t="s">
        <v>129</v>
      </c>
      <c r="C6" s="391"/>
      <c r="D6" s="391"/>
      <c r="E6" s="391"/>
      <c r="F6" s="391"/>
      <c r="G6" s="391"/>
      <c r="H6" s="391"/>
      <c r="I6" s="392"/>
    </row>
    <row r="7" spans="2:9" ht="201.75" customHeight="1">
      <c r="B7" s="443" t="s">
        <v>126</v>
      </c>
      <c r="C7" s="431"/>
      <c r="D7" s="431"/>
      <c r="E7" s="431"/>
      <c r="F7" s="431"/>
      <c r="G7" s="431"/>
      <c r="H7" s="431"/>
      <c r="I7" s="432"/>
    </row>
    <row r="8" spans="2:9" ht="14.5">
      <c r="B8"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1:9" ht="59.25" customHeight="1">
      <c r="B2" s="424"/>
      <c r="C2" s="407"/>
      <c r="D2" s="65"/>
      <c r="E2" s="65"/>
      <c r="F2" s="65"/>
      <c r="G2" s="65"/>
      <c r="H2" s="425"/>
      <c r="I2" s="408"/>
    </row>
    <row r="3" spans="1:9" ht="20">
      <c r="B3" s="426" t="s">
        <v>351</v>
      </c>
      <c r="C3" s="388"/>
      <c r="D3" s="388"/>
      <c r="E3" s="388"/>
      <c r="F3" s="388"/>
      <c r="G3" s="388"/>
      <c r="H3" s="388"/>
      <c r="I3" s="397"/>
    </row>
    <row r="4" spans="1:9" ht="15.5">
      <c r="B4" s="427"/>
      <c r="C4" s="399"/>
      <c r="D4" s="399"/>
      <c r="E4" s="399"/>
      <c r="F4" s="399"/>
      <c r="G4" s="399"/>
      <c r="H4" s="399"/>
      <c r="I4" s="400"/>
    </row>
    <row r="6" spans="1:9" ht="45" customHeight="1">
      <c r="B6" s="440" t="s">
        <v>130</v>
      </c>
      <c r="C6" s="391"/>
      <c r="D6" s="391"/>
      <c r="E6" s="391"/>
      <c r="F6" s="391"/>
      <c r="G6" s="391"/>
      <c r="H6" s="391"/>
      <c r="I6" s="392"/>
    </row>
    <row r="7" spans="1:9" ht="294" customHeight="1">
      <c r="A7" s="80"/>
      <c r="B7" s="445" t="s">
        <v>126</v>
      </c>
      <c r="C7" s="434"/>
      <c r="D7" s="434"/>
      <c r="E7" s="434"/>
      <c r="F7" s="434"/>
      <c r="G7" s="434"/>
      <c r="H7" s="434"/>
      <c r="I7" s="43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H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5" width="10.7265625" customWidth="1"/>
    <col min="6" max="6" width="31.7265625" customWidth="1"/>
    <col min="7" max="26" width="10.7265625" customWidth="1"/>
  </cols>
  <sheetData>
    <row r="2" spans="2:8" ht="48" customHeight="1">
      <c r="B2" s="424"/>
      <c r="C2" s="407"/>
      <c r="D2" s="65"/>
      <c r="E2" s="65"/>
      <c r="F2" s="65"/>
      <c r="G2" s="425"/>
      <c r="H2" s="408"/>
    </row>
    <row r="3" spans="2:8" ht="24" customHeight="1">
      <c r="B3" s="426"/>
      <c r="C3" s="388"/>
      <c r="D3" s="388"/>
      <c r="E3" s="388"/>
      <c r="F3" s="388"/>
      <c r="G3" s="388"/>
      <c r="H3" s="397"/>
    </row>
    <row r="4" spans="2:8" ht="33.75" customHeight="1">
      <c r="B4" s="427" t="s">
        <v>351</v>
      </c>
      <c r="C4" s="399"/>
      <c r="D4" s="399"/>
      <c r="E4" s="399"/>
      <c r="F4" s="399"/>
      <c r="G4" s="399"/>
      <c r="H4" s="400"/>
    </row>
    <row r="6" spans="2:8" ht="14.5">
      <c r="B6" s="463" t="s">
        <v>131</v>
      </c>
      <c r="C6" s="404"/>
      <c r="D6" s="404"/>
      <c r="E6" s="404"/>
      <c r="F6" s="404"/>
      <c r="G6" s="404"/>
      <c r="H6" s="405"/>
    </row>
    <row r="7" spans="2:8" ht="15" customHeight="1">
      <c r="B7" s="465" t="s">
        <v>132</v>
      </c>
      <c r="C7" s="391"/>
      <c r="D7" s="391"/>
      <c r="E7" s="391"/>
      <c r="F7" s="391"/>
      <c r="G7" s="391"/>
      <c r="H7" s="392"/>
    </row>
    <row r="8" spans="2:8" ht="14.5">
      <c r="B8" s="449"/>
      <c r="C8" s="450"/>
      <c r="D8" s="450"/>
      <c r="E8" s="450"/>
      <c r="F8" s="450"/>
      <c r="G8" s="450"/>
      <c r="H8" s="451"/>
    </row>
    <row r="9" spans="2:8" ht="14.5">
      <c r="B9" s="449" t="s">
        <v>133</v>
      </c>
      <c r="C9" s="450"/>
      <c r="D9" s="450"/>
      <c r="E9" s="450"/>
      <c r="F9" s="450"/>
      <c r="G9" s="450"/>
      <c r="H9" s="451"/>
    </row>
    <row r="10" spans="2:8" ht="14.5">
      <c r="B10" s="452"/>
      <c r="C10" s="399"/>
      <c r="D10" s="399"/>
      <c r="E10" s="399"/>
      <c r="F10" s="399"/>
      <c r="G10" s="399"/>
      <c r="H10" s="400"/>
    </row>
    <row r="11" spans="2:8" ht="14.5">
      <c r="B11" s="462" t="s">
        <v>134</v>
      </c>
      <c r="C11" s="404"/>
      <c r="D11" s="404"/>
      <c r="E11" s="405"/>
      <c r="F11" s="462" t="s">
        <v>135</v>
      </c>
      <c r="G11" s="405"/>
      <c r="H11" s="104" t="s">
        <v>136</v>
      </c>
    </row>
    <row r="12" spans="2:8" ht="14.5">
      <c r="B12" s="463" t="s">
        <v>137</v>
      </c>
      <c r="C12" s="404"/>
      <c r="D12" s="404"/>
      <c r="E12" s="405"/>
      <c r="F12" s="464"/>
      <c r="G12" s="405"/>
      <c r="H12" s="105"/>
    </row>
    <row r="13" spans="2:8" ht="14.5">
      <c r="B13" s="463" t="s">
        <v>138</v>
      </c>
      <c r="C13" s="404"/>
      <c r="D13" s="404"/>
      <c r="E13" s="405"/>
      <c r="F13" s="464"/>
      <c r="G13" s="405"/>
      <c r="H13" s="106"/>
    </row>
    <row r="14" spans="2:8" ht="14.5">
      <c r="B14" s="463" t="s">
        <v>139</v>
      </c>
      <c r="C14" s="404"/>
      <c r="D14" s="404"/>
      <c r="E14" s="405"/>
      <c r="F14" s="464"/>
      <c r="G14" s="405"/>
      <c r="H14" s="106"/>
    </row>
    <row r="15" spans="2:8" ht="14.5">
      <c r="B15" s="107"/>
      <c r="C15" s="108"/>
      <c r="D15" s="108"/>
      <c r="E15" s="108"/>
      <c r="F15" s="109"/>
      <c r="G15" s="109"/>
    </row>
    <row r="16" spans="2:8" ht="14.5">
      <c r="B16" s="459"/>
      <c r="C16" s="407"/>
      <c r="D16" s="407"/>
      <c r="E16" s="407"/>
      <c r="F16" s="407"/>
      <c r="G16" s="407"/>
      <c r="H16" s="408"/>
    </row>
    <row r="17" spans="2:8" ht="25.5" customHeight="1">
      <c r="B17" s="449" t="s">
        <v>140</v>
      </c>
      <c r="C17" s="450"/>
      <c r="D17" s="450"/>
      <c r="E17" s="450"/>
      <c r="F17" s="450"/>
      <c r="G17" s="450"/>
      <c r="H17" s="451"/>
    </row>
    <row r="18" spans="2:8" ht="14.5">
      <c r="B18" s="452"/>
      <c r="C18" s="399"/>
      <c r="D18" s="399"/>
      <c r="E18" s="399"/>
      <c r="F18" s="399"/>
      <c r="G18" s="399"/>
      <c r="H18" s="400"/>
    </row>
    <row r="19" spans="2:8" ht="14.5">
      <c r="B19" s="453" t="s">
        <v>141</v>
      </c>
      <c r="C19" s="404"/>
      <c r="D19" s="404"/>
      <c r="E19" s="405"/>
      <c r="F19" s="110" t="s">
        <v>142</v>
      </c>
      <c r="G19" s="110" t="s">
        <v>135</v>
      </c>
      <c r="H19" s="110" t="s">
        <v>136</v>
      </c>
    </row>
    <row r="20" spans="2:8" ht="14.5">
      <c r="B20" s="455"/>
      <c r="C20" s="404"/>
      <c r="D20" s="404"/>
      <c r="E20" s="405"/>
      <c r="F20" s="105"/>
      <c r="G20" s="455"/>
      <c r="H20" s="405"/>
    </row>
    <row r="21" spans="2:8" ht="15.75" customHeight="1">
      <c r="B21" s="459"/>
      <c r="C21" s="407"/>
      <c r="D21" s="407"/>
      <c r="E21" s="407"/>
      <c r="F21" s="407"/>
      <c r="G21" s="407"/>
      <c r="H21" s="408"/>
    </row>
    <row r="22" spans="2:8" ht="15.75" customHeight="1">
      <c r="B22" s="460" t="s">
        <v>143</v>
      </c>
      <c r="C22" s="450"/>
      <c r="D22" s="450"/>
      <c r="E22" s="450"/>
      <c r="F22" s="450"/>
      <c r="G22" s="450"/>
      <c r="H22" s="451"/>
    </row>
    <row r="23" spans="2:8" ht="15.75" customHeight="1">
      <c r="B23" s="461"/>
      <c r="C23" s="399"/>
      <c r="D23" s="399"/>
      <c r="E23" s="399"/>
      <c r="F23" s="399"/>
      <c r="G23" s="399"/>
      <c r="H23" s="400"/>
    </row>
    <row r="24" spans="2:8" ht="15.75" customHeight="1">
      <c r="B24" s="462" t="s">
        <v>144</v>
      </c>
      <c r="C24" s="404"/>
      <c r="D24" s="404"/>
      <c r="E24" s="405"/>
      <c r="F24" s="104" t="s">
        <v>142</v>
      </c>
      <c r="G24" s="104" t="s">
        <v>135</v>
      </c>
      <c r="H24" s="104" t="s">
        <v>136</v>
      </c>
    </row>
    <row r="25" spans="2:8" ht="15.75" customHeight="1">
      <c r="B25" s="455"/>
      <c r="C25" s="404"/>
      <c r="D25" s="404"/>
      <c r="E25" s="405"/>
      <c r="F25" s="105"/>
      <c r="G25" s="455"/>
      <c r="H25" s="405"/>
    </row>
    <row r="26" spans="2:8" ht="15.75" customHeight="1">
      <c r="B26" s="456"/>
      <c r="C26" s="407"/>
      <c r="D26" s="407"/>
      <c r="E26" s="407"/>
      <c r="F26" s="407"/>
      <c r="G26" s="407"/>
      <c r="H26" s="408"/>
    </row>
    <row r="27" spans="2:8" ht="25.5" customHeight="1">
      <c r="B27" s="449" t="s">
        <v>145</v>
      </c>
      <c r="C27" s="450"/>
      <c r="D27" s="450"/>
      <c r="E27" s="450"/>
      <c r="F27" s="450"/>
      <c r="G27" s="450"/>
      <c r="H27" s="451"/>
    </row>
    <row r="28" spans="2:8" ht="15.75" customHeight="1">
      <c r="B28" s="457"/>
      <c r="C28" s="388"/>
      <c r="D28" s="388"/>
      <c r="E28" s="388"/>
      <c r="F28" s="388"/>
      <c r="G28" s="388"/>
      <c r="H28" s="397"/>
    </row>
    <row r="29" spans="2:8" ht="15.75" customHeight="1">
      <c r="B29" s="452"/>
      <c r="C29" s="399"/>
      <c r="D29" s="399"/>
      <c r="E29" s="399"/>
      <c r="F29" s="399"/>
      <c r="G29" s="399"/>
      <c r="H29" s="400"/>
    </row>
    <row r="30" spans="2:8" ht="38.25" customHeight="1">
      <c r="B30" s="458" t="s">
        <v>146</v>
      </c>
      <c r="C30" s="391"/>
      <c r="D30" s="391"/>
      <c r="E30" s="391"/>
      <c r="F30" s="391"/>
      <c r="G30" s="391"/>
      <c r="H30" s="392"/>
    </row>
    <row r="31" spans="2:8" ht="26.25" customHeight="1">
      <c r="B31" s="454" t="s">
        <v>147</v>
      </c>
      <c r="C31" s="435"/>
      <c r="D31" s="454" t="s">
        <v>4</v>
      </c>
      <c r="E31" s="435"/>
      <c r="F31" s="112" t="s">
        <v>148</v>
      </c>
      <c r="G31" s="454" t="s">
        <v>149</v>
      </c>
      <c r="H31" s="435"/>
    </row>
    <row r="32" spans="2:8" ht="15.75" customHeight="1">
      <c r="B32" s="448"/>
      <c r="C32" s="435"/>
      <c r="D32" s="448"/>
      <c r="E32" s="435"/>
      <c r="F32" s="113"/>
      <c r="G32" s="448"/>
      <c r="H32" s="435"/>
    </row>
    <row r="33" spans="2:8" ht="15.75" customHeight="1">
      <c r="B33" s="448"/>
      <c r="C33" s="435"/>
      <c r="D33" s="448"/>
      <c r="E33" s="435"/>
      <c r="F33" s="113"/>
      <c r="G33" s="448"/>
      <c r="H33" s="435"/>
    </row>
    <row r="34" spans="2:8" ht="15.75" customHeight="1">
      <c r="B34" s="448"/>
      <c r="C34" s="435"/>
      <c r="D34" s="448"/>
      <c r="E34" s="435"/>
      <c r="F34" s="113"/>
      <c r="G34" s="448"/>
      <c r="H34" s="435"/>
    </row>
    <row r="35" spans="2:8" ht="15.75" customHeight="1">
      <c r="B35" s="448"/>
      <c r="C35" s="435"/>
      <c r="D35" s="448"/>
      <c r="E35" s="435"/>
      <c r="F35" s="113"/>
      <c r="G35" s="113"/>
      <c r="H35" s="113"/>
    </row>
    <row r="36" spans="2:8" ht="15.75" customHeight="1">
      <c r="B36" s="111"/>
      <c r="C36" s="109"/>
      <c r="D36" s="109"/>
      <c r="E36" s="109"/>
      <c r="F36" s="109"/>
      <c r="G36" s="109"/>
      <c r="H36" s="114"/>
    </row>
    <row r="37" spans="2:8" ht="15.75" customHeight="1">
      <c r="B37" s="449" t="s">
        <v>150</v>
      </c>
      <c r="C37" s="450"/>
      <c r="D37" s="450"/>
      <c r="E37" s="450"/>
      <c r="F37" s="450"/>
      <c r="G37" s="450"/>
      <c r="H37" s="451"/>
    </row>
    <row r="38" spans="2:8" ht="15.75" customHeight="1">
      <c r="B38" s="452"/>
      <c r="C38" s="399"/>
      <c r="D38" s="399"/>
      <c r="E38" s="399"/>
      <c r="F38" s="399"/>
      <c r="G38" s="399"/>
      <c r="H38" s="400"/>
    </row>
    <row r="39" spans="2:8" ht="15.75" customHeight="1">
      <c r="B39" s="453" t="s">
        <v>151</v>
      </c>
      <c r="C39" s="404"/>
      <c r="D39" s="404"/>
      <c r="E39" s="405"/>
      <c r="F39" s="110" t="s">
        <v>142</v>
      </c>
      <c r="G39" s="110" t="s">
        <v>135</v>
      </c>
      <c r="H39" s="110" t="s">
        <v>152</v>
      </c>
    </row>
    <row r="40" spans="2:8" ht="15.75" customHeight="1">
      <c r="B40" s="446"/>
      <c r="C40" s="404"/>
      <c r="D40" s="404"/>
      <c r="E40" s="405"/>
      <c r="F40" s="105"/>
      <c r="G40" s="105"/>
      <c r="H40" s="105"/>
    </row>
    <row r="41" spans="2:8" ht="15.75" customHeight="1">
      <c r="B41" s="447"/>
      <c r="C41" s="404"/>
      <c r="D41" s="404"/>
      <c r="E41" s="405"/>
      <c r="F41" s="106"/>
      <c r="G41" s="106"/>
      <c r="H41" s="106"/>
    </row>
    <row r="42" spans="2:8" ht="15.75" customHeight="1">
      <c r="B42" s="447"/>
      <c r="C42" s="404"/>
      <c r="D42" s="404"/>
      <c r="E42" s="405"/>
      <c r="F42" s="106"/>
      <c r="G42" s="106"/>
      <c r="H42" s="106"/>
    </row>
    <row r="43" spans="2:8" ht="15.75" customHeight="1"/>
    <row r="44" spans="2:8" ht="15.75" customHeight="1"/>
    <row r="45" spans="2:8" ht="15.75" customHeight="1"/>
    <row r="46" spans="2:8" ht="15.75" customHeight="1"/>
    <row r="47" spans="2:8" ht="15.75" customHeight="1"/>
    <row r="48" spans="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4">
    <mergeCell ref="G33:H33"/>
    <mergeCell ref="G34:H34"/>
    <mergeCell ref="B32:C32"/>
    <mergeCell ref="D32:E32"/>
    <mergeCell ref="G32:H32"/>
    <mergeCell ref="B33:C33"/>
    <mergeCell ref="D33:E33"/>
    <mergeCell ref="B34:C34"/>
    <mergeCell ref="D34:E34"/>
    <mergeCell ref="B2:C2"/>
    <mergeCell ref="G2:H2"/>
    <mergeCell ref="B3:H3"/>
    <mergeCell ref="B4:H4"/>
    <mergeCell ref="B6:H6"/>
    <mergeCell ref="B7:H7"/>
    <mergeCell ref="B8:H8"/>
    <mergeCell ref="B9:H9"/>
    <mergeCell ref="B10:H10"/>
    <mergeCell ref="B11:E11"/>
    <mergeCell ref="F11:G11"/>
    <mergeCell ref="B12:E12"/>
    <mergeCell ref="F12:G12"/>
    <mergeCell ref="F13:G13"/>
    <mergeCell ref="B13:E13"/>
    <mergeCell ref="B14:E14"/>
    <mergeCell ref="F14:G14"/>
    <mergeCell ref="B16:H16"/>
    <mergeCell ref="B17:H17"/>
    <mergeCell ref="B18:H18"/>
    <mergeCell ref="B19:E19"/>
    <mergeCell ref="B20:E20"/>
    <mergeCell ref="G20:H20"/>
    <mergeCell ref="B21:H21"/>
    <mergeCell ref="B22:H22"/>
    <mergeCell ref="B23:H23"/>
    <mergeCell ref="B24:E24"/>
    <mergeCell ref="G25:H25"/>
    <mergeCell ref="D31:E31"/>
    <mergeCell ref="G31:H31"/>
    <mergeCell ref="B25:E25"/>
    <mergeCell ref="B26:H26"/>
    <mergeCell ref="B27:H27"/>
    <mergeCell ref="B28:H28"/>
    <mergeCell ref="B29:H29"/>
    <mergeCell ref="B30:H30"/>
    <mergeCell ref="B31:C31"/>
    <mergeCell ref="B40:E40"/>
    <mergeCell ref="B41:E41"/>
    <mergeCell ref="B42:E42"/>
    <mergeCell ref="B35:C35"/>
    <mergeCell ref="D35:E35"/>
    <mergeCell ref="B37:H37"/>
    <mergeCell ref="B38:H38"/>
    <mergeCell ref="B39:E39"/>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4.453125" defaultRowHeight="15" customHeight="1"/>
  <cols>
    <col min="1" max="1" width="10.7265625" customWidth="1"/>
    <col min="2" max="2" width="17.7265625" customWidth="1"/>
    <col min="3" max="3" width="8.81640625" customWidth="1"/>
    <col min="4" max="25" width="5.7265625" customWidth="1"/>
    <col min="26" max="26" width="10.7265625" customWidth="1"/>
  </cols>
  <sheetData>
    <row r="1" spans="1:26" ht="14.5">
      <c r="C1" s="115"/>
      <c r="D1" s="115"/>
      <c r="E1" s="115"/>
      <c r="F1" s="115"/>
      <c r="G1" s="115"/>
      <c r="H1" s="115"/>
      <c r="I1" s="115"/>
      <c r="J1" s="115"/>
      <c r="K1" s="115"/>
      <c r="L1" s="115"/>
      <c r="M1" s="115"/>
      <c r="N1" s="115"/>
      <c r="O1" s="115"/>
      <c r="P1" s="115"/>
      <c r="Q1" s="115"/>
      <c r="R1" s="115"/>
      <c r="S1" s="115"/>
      <c r="T1" s="115"/>
      <c r="U1" s="115"/>
      <c r="V1" s="115"/>
      <c r="W1" s="115"/>
      <c r="X1" s="115"/>
      <c r="Y1" s="115"/>
    </row>
    <row r="2" spans="1:26" ht="62.25" customHeight="1">
      <c r="B2" s="424"/>
      <c r="C2" s="407"/>
      <c r="D2" s="65"/>
      <c r="E2" s="65"/>
      <c r="F2" s="65"/>
      <c r="G2" s="65"/>
      <c r="H2" s="425"/>
      <c r="I2" s="408"/>
      <c r="J2" s="1"/>
      <c r="K2" s="115"/>
      <c r="L2" s="115"/>
      <c r="M2" s="115"/>
      <c r="N2" s="115"/>
      <c r="O2" s="115"/>
      <c r="P2" s="115"/>
      <c r="Q2" s="115"/>
      <c r="R2" s="115"/>
      <c r="S2" s="115"/>
      <c r="T2" s="115"/>
      <c r="U2" s="115"/>
      <c r="V2" s="115"/>
      <c r="W2" s="115"/>
      <c r="X2" s="115"/>
      <c r="Y2" s="115"/>
    </row>
    <row r="3" spans="1:26" ht="39.75" customHeight="1">
      <c r="B3" s="426"/>
      <c r="C3" s="388"/>
      <c r="D3" s="388"/>
      <c r="E3" s="388"/>
      <c r="F3" s="388"/>
      <c r="G3" s="388"/>
      <c r="H3" s="388"/>
      <c r="I3" s="397"/>
      <c r="J3" s="1"/>
      <c r="K3" s="115"/>
      <c r="L3" s="115"/>
      <c r="M3" s="115"/>
      <c r="N3" s="115"/>
      <c r="O3" s="115"/>
      <c r="P3" s="115"/>
      <c r="Q3" s="115"/>
      <c r="R3" s="115"/>
      <c r="S3" s="115"/>
      <c r="T3" s="115"/>
      <c r="U3" s="115"/>
      <c r="V3" s="115"/>
      <c r="W3" s="115"/>
      <c r="X3" s="115"/>
      <c r="Y3" s="115"/>
    </row>
    <row r="4" spans="1:26" ht="37.5" customHeight="1">
      <c r="B4" s="472" t="s">
        <v>351</v>
      </c>
      <c r="C4" s="399"/>
      <c r="D4" s="399"/>
      <c r="E4" s="399"/>
      <c r="F4" s="399"/>
      <c r="G4" s="399"/>
      <c r="H4" s="399"/>
      <c r="I4" s="400"/>
      <c r="J4" s="1"/>
      <c r="K4" s="115"/>
      <c r="L4" s="115"/>
      <c r="M4" s="115"/>
      <c r="N4" s="115"/>
      <c r="O4" s="115"/>
      <c r="P4" s="115"/>
      <c r="Q4" s="115"/>
      <c r="R4" s="115"/>
      <c r="S4" s="115"/>
      <c r="T4" s="115"/>
      <c r="U4" s="115"/>
      <c r="V4" s="115"/>
      <c r="W4" s="115"/>
      <c r="X4" s="115"/>
      <c r="Y4" s="115"/>
    </row>
    <row r="5" spans="1:26" ht="14.5">
      <c r="A5" s="439"/>
      <c r="B5" s="388"/>
      <c r="G5" s="439"/>
      <c r="H5" s="388"/>
      <c r="I5" s="439"/>
      <c r="J5" s="388"/>
      <c r="O5" s="439"/>
      <c r="P5" s="388"/>
      <c r="Q5" s="439"/>
      <c r="R5" s="388"/>
      <c r="W5" s="470"/>
      <c r="X5" s="388"/>
      <c r="Y5" s="470"/>
      <c r="Z5" s="388"/>
    </row>
    <row r="6" spans="1:26" ht="14.5">
      <c r="B6" s="473" t="s">
        <v>153</v>
      </c>
      <c r="C6" s="399"/>
      <c r="D6" s="399"/>
      <c r="E6" s="399"/>
      <c r="F6" s="399"/>
      <c r="G6" s="399"/>
      <c r="H6" s="399"/>
      <c r="I6" s="399"/>
      <c r="J6" s="115"/>
      <c r="K6" s="115"/>
      <c r="L6" s="115"/>
      <c r="M6" s="115"/>
      <c r="N6" s="115"/>
      <c r="O6" s="115"/>
      <c r="P6" s="115"/>
      <c r="Q6" s="115"/>
      <c r="R6" s="115"/>
      <c r="S6" s="115"/>
      <c r="T6" s="115"/>
      <c r="U6" s="115"/>
      <c r="V6" s="115"/>
      <c r="W6" s="115"/>
      <c r="X6" s="115"/>
      <c r="Y6" s="115"/>
    </row>
    <row r="7" spans="1:26" ht="14.5">
      <c r="B7" s="469" t="s">
        <v>154</v>
      </c>
      <c r="C7" s="471" t="s">
        <v>155</v>
      </c>
      <c r="D7" s="404"/>
      <c r="E7" s="404"/>
      <c r="F7" s="404"/>
      <c r="G7" s="404"/>
      <c r="H7" s="404"/>
      <c r="I7" s="404"/>
      <c r="J7" s="404"/>
      <c r="K7" s="404"/>
      <c r="L7" s="404"/>
      <c r="M7" s="404"/>
      <c r="N7" s="404"/>
      <c r="O7" s="404"/>
      <c r="P7" s="404"/>
      <c r="Q7" s="404"/>
      <c r="R7" s="404"/>
      <c r="S7" s="404"/>
      <c r="T7" s="404"/>
      <c r="U7" s="404"/>
      <c r="V7" s="404"/>
      <c r="W7" s="404"/>
      <c r="X7" s="404"/>
      <c r="Y7" s="405"/>
    </row>
    <row r="8" spans="1:26" ht="14.5">
      <c r="B8" s="423"/>
      <c r="C8" s="116">
        <v>1</v>
      </c>
      <c r="D8" s="116">
        <v>2</v>
      </c>
      <c r="E8" s="116">
        <v>3</v>
      </c>
      <c r="F8" s="116">
        <v>4</v>
      </c>
      <c r="G8" s="116">
        <v>5</v>
      </c>
      <c r="H8" s="116">
        <v>6</v>
      </c>
      <c r="I8" s="116">
        <v>7</v>
      </c>
      <c r="J8" s="116">
        <v>8</v>
      </c>
      <c r="K8" s="116">
        <v>9</v>
      </c>
      <c r="L8" s="116">
        <v>10</v>
      </c>
      <c r="M8" s="116">
        <v>11</v>
      </c>
      <c r="N8" s="116">
        <v>12</v>
      </c>
      <c r="O8" s="116">
        <v>13</v>
      </c>
      <c r="P8" s="116">
        <v>14</v>
      </c>
      <c r="Q8" s="116">
        <v>15</v>
      </c>
      <c r="R8" s="116">
        <v>16</v>
      </c>
      <c r="S8" s="116">
        <v>17</v>
      </c>
      <c r="T8" s="116">
        <v>18</v>
      </c>
      <c r="U8" s="116">
        <v>19</v>
      </c>
      <c r="V8" s="116">
        <v>20</v>
      </c>
      <c r="W8" s="116">
        <v>21</v>
      </c>
      <c r="X8" s="116">
        <v>22</v>
      </c>
      <c r="Y8" s="116">
        <v>23</v>
      </c>
    </row>
    <row r="9" spans="1:26" ht="14.5">
      <c r="B9" s="467"/>
      <c r="C9" s="466"/>
      <c r="D9" s="466"/>
      <c r="E9" s="466"/>
      <c r="F9" s="466"/>
      <c r="G9" s="466"/>
      <c r="H9" s="466"/>
      <c r="I9" s="466"/>
      <c r="J9" s="466"/>
      <c r="K9" s="466"/>
      <c r="L9" s="466"/>
      <c r="M9" s="466"/>
      <c r="N9" s="466"/>
      <c r="O9" s="466"/>
      <c r="P9" s="466"/>
      <c r="Q9" s="466"/>
      <c r="R9" s="466"/>
      <c r="S9" s="466"/>
      <c r="T9" s="466"/>
      <c r="U9" s="466"/>
      <c r="V9" s="466"/>
      <c r="W9" s="466"/>
      <c r="X9" s="466"/>
      <c r="Y9" s="466"/>
    </row>
    <row r="10" spans="1:26" ht="14.5">
      <c r="B10" s="423"/>
      <c r="C10" s="423"/>
      <c r="D10" s="423"/>
      <c r="E10" s="423"/>
      <c r="F10" s="423"/>
      <c r="G10" s="423"/>
      <c r="H10" s="423"/>
      <c r="I10" s="423"/>
      <c r="J10" s="423"/>
      <c r="K10" s="423"/>
      <c r="L10" s="423"/>
      <c r="M10" s="423"/>
      <c r="N10" s="423"/>
      <c r="O10" s="423"/>
      <c r="P10" s="423"/>
      <c r="Q10" s="423"/>
      <c r="R10" s="423"/>
      <c r="S10" s="423"/>
      <c r="T10" s="423"/>
      <c r="U10" s="423"/>
      <c r="V10" s="423"/>
      <c r="W10" s="423"/>
      <c r="X10" s="423"/>
      <c r="Y10" s="423"/>
    </row>
    <row r="11" spans="1:26" ht="14.5">
      <c r="B11" s="467"/>
      <c r="C11" s="466"/>
      <c r="D11" s="466"/>
      <c r="E11" s="466"/>
      <c r="F11" s="466"/>
      <c r="G11" s="466"/>
      <c r="H11" s="466"/>
      <c r="I11" s="466"/>
      <c r="J11" s="466"/>
      <c r="K11" s="466"/>
      <c r="L11" s="466"/>
      <c r="M11" s="466"/>
      <c r="N11" s="466"/>
      <c r="O11" s="466"/>
      <c r="P11" s="466"/>
      <c r="Q11" s="466"/>
      <c r="R11" s="466"/>
      <c r="S11" s="466"/>
      <c r="T11" s="466"/>
      <c r="U11" s="466"/>
      <c r="V11" s="466"/>
      <c r="W11" s="466"/>
      <c r="X11" s="466"/>
      <c r="Y11" s="466"/>
    </row>
    <row r="12" spans="1:26" ht="14.5">
      <c r="B12" s="423"/>
      <c r="C12" s="423"/>
      <c r="D12" s="423"/>
      <c r="E12" s="423"/>
      <c r="F12" s="423"/>
      <c r="G12" s="423"/>
      <c r="H12" s="423"/>
      <c r="I12" s="423"/>
      <c r="J12" s="423"/>
      <c r="K12" s="423"/>
      <c r="L12" s="423"/>
      <c r="M12" s="423"/>
      <c r="N12" s="423"/>
      <c r="O12" s="423"/>
      <c r="P12" s="423"/>
      <c r="Q12" s="423"/>
      <c r="R12" s="423"/>
      <c r="S12" s="423"/>
      <c r="T12" s="423"/>
      <c r="U12" s="423"/>
      <c r="V12" s="423"/>
      <c r="W12" s="423"/>
      <c r="X12" s="423"/>
      <c r="Y12" s="423"/>
      <c r="Z12" s="117"/>
    </row>
    <row r="13" spans="1:26" ht="14.5">
      <c r="B13" s="467"/>
      <c r="C13" s="466"/>
      <c r="D13" s="466"/>
      <c r="E13" s="466"/>
      <c r="F13" s="466"/>
      <c r="G13" s="466"/>
      <c r="H13" s="466"/>
      <c r="I13" s="466"/>
      <c r="J13" s="466"/>
      <c r="K13" s="466"/>
      <c r="L13" s="466"/>
      <c r="M13" s="466"/>
      <c r="N13" s="466"/>
      <c r="O13" s="466"/>
      <c r="P13" s="466"/>
      <c r="Q13" s="466"/>
      <c r="R13" s="466"/>
      <c r="S13" s="466"/>
      <c r="T13" s="466"/>
      <c r="U13" s="466"/>
      <c r="V13" s="466"/>
      <c r="W13" s="466"/>
      <c r="X13" s="466"/>
      <c r="Y13" s="466"/>
    </row>
    <row r="14" spans="1:26" ht="14.5">
      <c r="B14" s="423"/>
      <c r="C14" s="423"/>
      <c r="D14" s="423"/>
      <c r="E14" s="423"/>
      <c r="F14" s="423"/>
      <c r="G14" s="423"/>
      <c r="H14" s="423"/>
      <c r="I14" s="423"/>
      <c r="J14" s="423"/>
      <c r="K14" s="423"/>
      <c r="L14" s="423"/>
      <c r="M14" s="423"/>
      <c r="N14" s="423"/>
      <c r="O14" s="423"/>
      <c r="P14" s="423"/>
      <c r="Q14" s="423"/>
      <c r="R14" s="423"/>
      <c r="S14" s="423"/>
      <c r="T14" s="423"/>
      <c r="U14" s="423"/>
      <c r="V14" s="423"/>
      <c r="W14" s="423"/>
      <c r="X14" s="423"/>
      <c r="Y14" s="423"/>
    </row>
    <row r="15" spans="1:26" ht="14.5">
      <c r="B15" s="467"/>
      <c r="C15" s="466"/>
      <c r="D15" s="466"/>
      <c r="E15" s="466"/>
      <c r="F15" s="466"/>
      <c r="G15" s="466"/>
      <c r="H15" s="466"/>
      <c r="I15" s="466"/>
      <c r="J15" s="466"/>
      <c r="K15" s="466"/>
      <c r="L15" s="466"/>
      <c r="M15" s="466"/>
      <c r="N15" s="466"/>
      <c r="O15" s="466"/>
      <c r="P15" s="466"/>
      <c r="Q15" s="466"/>
      <c r="R15" s="466"/>
      <c r="S15" s="466"/>
      <c r="T15" s="466"/>
      <c r="U15" s="466"/>
      <c r="V15" s="466"/>
      <c r="W15" s="466"/>
      <c r="X15" s="466"/>
      <c r="Y15" s="466"/>
    </row>
    <row r="16" spans="1:26" ht="14.5">
      <c r="B16" s="423"/>
      <c r="C16" s="423"/>
      <c r="D16" s="423"/>
      <c r="E16" s="423"/>
      <c r="F16" s="423"/>
      <c r="G16" s="423"/>
      <c r="H16" s="423"/>
      <c r="I16" s="423"/>
      <c r="J16" s="423"/>
      <c r="K16" s="423"/>
      <c r="L16" s="423"/>
      <c r="M16" s="423"/>
      <c r="N16" s="423"/>
      <c r="O16" s="423"/>
      <c r="P16" s="423"/>
      <c r="Q16" s="423"/>
      <c r="R16" s="423"/>
      <c r="S16" s="423"/>
      <c r="T16" s="423"/>
      <c r="U16" s="423"/>
      <c r="V16" s="423"/>
      <c r="W16" s="423"/>
      <c r="X16" s="423"/>
      <c r="Y16" s="423"/>
    </row>
    <row r="17" spans="2:25" ht="14.5">
      <c r="B17" s="467"/>
      <c r="C17" s="466"/>
      <c r="D17" s="466"/>
      <c r="E17" s="466"/>
      <c r="F17" s="466"/>
      <c r="G17" s="466"/>
      <c r="H17" s="466"/>
      <c r="I17" s="466"/>
      <c r="J17" s="466"/>
      <c r="K17" s="466"/>
      <c r="L17" s="466"/>
      <c r="M17" s="466"/>
      <c r="N17" s="466"/>
      <c r="O17" s="466"/>
      <c r="P17" s="466"/>
      <c r="Q17" s="466"/>
      <c r="R17" s="466"/>
      <c r="S17" s="466"/>
      <c r="T17" s="466"/>
      <c r="U17" s="466"/>
      <c r="V17" s="466"/>
      <c r="W17" s="466"/>
      <c r="X17" s="466"/>
      <c r="Y17" s="466"/>
    </row>
    <row r="18" spans="2:25" ht="14.5">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23"/>
    </row>
    <row r="19" spans="2:25" ht="14.5">
      <c r="B19" s="467"/>
      <c r="C19" s="466"/>
      <c r="D19" s="466"/>
      <c r="E19" s="466"/>
      <c r="F19" s="466"/>
      <c r="G19" s="466"/>
      <c r="H19" s="466"/>
      <c r="I19" s="466"/>
      <c r="J19" s="466"/>
      <c r="K19" s="466"/>
      <c r="L19" s="466"/>
      <c r="M19" s="466"/>
      <c r="N19" s="466"/>
      <c r="O19" s="466"/>
      <c r="P19" s="466"/>
      <c r="Q19" s="466"/>
      <c r="R19" s="466"/>
      <c r="S19" s="466"/>
      <c r="T19" s="466"/>
      <c r="U19" s="466"/>
      <c r="V19" s="466"/>
      <c r="W19" s="466"/>
      <c r="X19" s="466"/>
      <c r="Y19" s="466"/>
    </row>
    <row r="20" spans="2:25" ht="14.5">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row>
    <row r="21" spans="2:25" ht="15.75" customHeight="1">
      <c r="B21" s="467"/>
      <c r="C21" s="466"/>
      <c r="D21" s="466"/>
      <c r="E21" s="466"/>
      <c r="F21" s="466"/>
      <c r="G21" s="466"/>
      <c r="H21" s="466"/>
      <c r="I21" s="466"/>
      <c r="J21" s="466"/>
      <c r="K21" s="466"/>
      <c r="L21" s="466"/>
      <c r="M21" s="466"/>
      <c r="N21" s="466"/>
      <c r="O21" s="466"/>
      <c r="P21" s="466"/>
      <c r="Q21" s="466"/>
      <c r="R21" s="466"/>
      <c r="S21" s="466"/>
      <c r="T21" s="466"/>
      <c r="U21" s="466"/>
      <c r="V21" s="466"/>
      <c r="W21" s="466"/>
      <c r="X21" s="466"/>
      <c r="Y21" s="466"/>
    </row>
    <row r="22" spans="2:25" ht="15.75" customHeight="1">
      <c r="B22" s="423"/>
      <c r="C22" s="423"/>
      <c r="D22" s="423"/>
      <c r="E22" s="423"/>
      <c r="F22" s="423"/>
      <c r="G22" s="423"/>
      <c r="H22" s="423"/>
      <c r="I22" s="423"/>
      <c r="J22" s="423"/>
      <c r="K22" s="423"/>
      <c r="L22" s="423"/>
      <c r="M22" s="423"/>
      <c r="N22" s="423"/>
      <c r="O22" s="423"/>
      <c r="P22" s="423"/>
      <c r="Q22" s="423"/>
      <c r="R22" s="423"/>
      <c r="S22" s="423"/>
      <c r="T22" s="423"/>
      <c r="U22" s="423"/>
      <c r="V22" s="423"/>
      <c r="W22" s="423"/>
      <c r="X22" s="423"/>
      <c r="Y22" s="423"/>
    </row>
    <row r="23" spans="2:25" ht="15.75" customHeight="1">
      <c r="B23" s="467"/>
      <c r="C23" s="466"/>
      <c r="D23" s="466"/>
      <c r="E23" s="466"/>
      <c r="F23" s="466"/>
      <c r="G23" s="466"/>
      <c r="H23" s="466"/>
      <c r="I23" s="466"/>
      <c r="J23" s="466"/>
      <c r="K23" s="466"/>
      <c r="L23" s="466"/>
      <c r="M23" s="466"/>
      <c r="N23" s="466"/>
      <c r="O23" s="466"/>
      <c r="P23" s="466"/>
      <c r="Q23" s="466"/>
      <c r="R23" s="466"/>
      <c r="S23" s="466"/>
      <c r="T23" s="466"/>
      <c r="U23" s="466"/>
      <c r="V23" s="466"/>
      <c r="W23" s="466"/>
      <c r="X23" s="466"/>
      <c r="Y23" s="466"/>
    </row>
    <row r="24" spans="2:25" ht="15.75" customHeight="1">
      <c r="B24" s="423"/>
      <c r="C24" s="423"/>
      <c r="D24" s="423"/>
      <c r="E24" s="423"/>
      <c r="F24" s="423"/>
      <c r="G24" s="423"/>
      <c r="H24" s="423"/>
      <c r="I24" s="423"/>
      <c r="J24" s="423"/>
      <c r="K24" s="423"/>
      <c r="L24" s="423"/>
      <c r="M24" s="423"/>
      <c r="N24" s="423"/>
      <c r="O24" s="423"/>
      <c r="P24" s="423"/>
      <c r="Q24" s="423"/>
      <c r="R24" s="423"/>
      <c r="S24" s="423"/>
      <c r="T24" s="423"/>
      <c r="U24" s="423"/>
      <c r="V24" s="423"/>
      <c r="W24" s="423"/>
      <c r="X24" s="423"/>
      <c r="Y24" s="423"/>
    </row>
    <row r="25" spans="2:25" ht="15.75" customHeight="1">
      <c r="B25" s="467"/>
      <c r="C25" s="466"/>
      <c r="D25" s="466"/>
      <c r="E25" s="466"/>
      <c r="F25" s="466"/>
      <c r="G25" s="466"/>
      <c r="H25" s="466"/>
      <c r="I25" s="466"/>
      <c r="J25" s="466"/>
      <c r="K25" s="466"/>
      <c r="L25" s="466"/>
      <c r="M25" s="466"/>
      <c r="N25" s="466"/>
      <c r="O25" s="466"/>
      <c r="P25" s="466"/>
      <c r="Q25" s="466"/>
      <c r="R25" s="466"/>
      <c r="S25" s="466"/>
      <c r="T25" s="466"/>
      <c r="U25" s="466"/>
      <c r="V25" s="466"/>
      <c r="W25" s="466"/>
      <c r="X25" s="466"/>
      <c r="Y25" s="466"/>
    </row>
    <row r="26" spans="2:25" ht="15.75" customHeight="1">
      <c r="B26" s="423"/>
      <c r="C26" s="423"/>
      <c r="D26" s="423"/>
      <c r="E26" s="423"/>
      <c r="F26" s="423"/>
      <c r="G26" s="423"/>
      <c r="H26" s="423"/>
      <c r="I26" s="423"/>
      <c r="J26" s="423"/>
      <c r="K26" s="423"/>
      <c r="L26" s="423"/>
      <c r="M26" s="423"/>
      <c r="N26" s="423"/>
      <c r="O26" s="423"/>
      <c r="P26" s="423"/>
      <c r="Q26" s="423"/>
      <c r="R26" s="423"/>
      <c r="S26" s="423"/>
      <c r="T26" s="423"/>
      <c r="U26" s="423"/>
      <c r="V26" s="423"/>
      <c r="W26" s="423"/>
      <c r="X26" s="423"/>
      <c r="Y26" s="423"/>
    </row>
    <row r="27" spans="2:25" ht="15.75" customHeight="1">
      <c r="B27" s="467"/>
      <c r="C27" s="466"/>
      <c r="D27" s="466"/>
      <c r="E27" s="466"/>
      <c r="F27" s="466"/>
      <c r="G27" s="466"/>
      <c r="H27" s="466"/>
      <c r="I27" s="466"/>
      <c r="J27" s="466"/>
      <c r="K27" s="466"/>
      <c r="L27" s="466"/>
      <c r="M27" s="466"/>
      <c r="N27" s="466"/>
      <c r="O27" s="466"/>
      <c r="P27" s="466"/>
      <c r="Q27" s="466"/>
      <c r="R27" s="466"/>
      <c r="S27" s="466"/>
      <c r="T27" s="466"/>
      <c r="U27" s="466"/>
      <c r="V27" s="466"/>
      <c r="W27" s="466"/>
      <c r="X27" s="466"/>
      <c r="Y27" s="466"/>
    </row>
    <row r="28" spans="2:25" ht="15.75" customHeight="1">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row>
    <row r="29" spans="2:25" ht="15.75" customHeight="1">
      <c r="B29" s="467"/>
      <c r="C29" s="466"/>
      <c r="D29" s="466"/>
      <c r="E29" s="466"/>
      <c r="F29" s="466"/>
      <c r="G29" s="466"/>
      <c r="H29" s="466"/>
      <c r="I29" s="466"/>
      <c r="J29" s="466"/>
      <c r="K29" s="466"/>
      <c r="L29" s="466"/>
      <c r="M29" s="466"/>
      <c r="N29" s="466"/>
      <c r="O29" s="466"/>
      <c r="P29" s="466"/>
      <c r="Q29" s="466"/>
      <c r="R29" s="466"/>
      <c r="S29" s="466"/>
      <c r="T29" s="466"/>
      <c r="U29" s="466"/>
      <c r="V29" s="466"/>
      <c r="W29" s="466"/>
      <c r="X29" s="466"/>
      <c r="Y29" s="466"/>
    </row>
    <row r="30" spans="2:25" ht="15.75" customHeight="1">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row>
    <row r="31" spans="2:25" ht="15.75" customHeight="1">
      <c r="B31" s="467"/>
      <c r="C31" s="466"/>
      <c r="D31" s="466"/>
      <c r="E31" s="466"/>
      <c r="F31" s="466"/>
      <c r="G31" s="466"/>
      <c r="H31" s="466"/>
      <c r="I31" s="466"/>
      <c r="J31" s="466"/>
      <c r="K31" s="466"/>
      <c r="L31" s="466"/>
      <c r="M31" s="466"/>
      <c r="N31" s="466"/>
      <c r="O31" s="466"/>
      <c r="P31" s="466"/>
      <c r="Q31" s="466"/>
      <c r="R31" s="466"/>
      <c r="S31" s="466"/>
      <c r="T31" s="466"/>
      <c r="U31" s="466"/>
      <c r="V31" s="466"/>
      <c r="W31" s="466"/>
      <c r="X31" s="466"/>
      <c r="Y31" s="466"/>
    </row>
    <row r="32" spans="2:25" ht="15.75" customHeight="1">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row>
    <row r="33" spans="2:25" ht="15.75" customHeight="1">
      <c r="C33" s="115"/>
      <c r="D33" s="115"/>
      <c r="E33" s="115"/>
      <c r="F33" s="115"/>
      <c r="G33" s="115"/>
      <c r="H33" s="115"/>
      <c r="I33" s="115"/>
      <c r="J33" s="115"/>
      <c r="K33" s="115"/>
      <c r="L33" s="115"/>
      <c r="M33" s="115"/>
      <c r="N33" s="115"/>
      <c r="O33" s="115"/>
      <c r="P33" s="115"/>
      <c r="Q33" s="115"/>
      <c r="R33" s="115"/>
      <c r="S33" s="115"/>
      <c r="T33" s="115"/>
      <c r="U33" s="115"/>
      <c r="V33" s="115"/>
      <c r="W33" s="115"/>
      <c r="X33" s="115"/>
      <c r="Y33" s="115"/>
    </row>
    <row r="34" spans="2:25" ht="15.75" customHeight="1">
      <c r="C34" s="115"/>
      <c r="D34" s="115"/>
      <c r="E34" s="115"/>
      <c r="F34" s="115"/>
      <c r="G34" s="115"/>
      <c r="H34" s="115"/>
      <c r="I34" s="115"/>
      <c r="J34" s="115"/>
      <c r="K34" s="115"/>
      <c r="L34" s="115"/>
      <c r="M34" s="115"/>
      <c r="N34" s="115"/>
      <c r="O34" s="115"/>
      <c r="P34" s="115"/>
      <c r="Q34" s="115"/>
      <c r="R34" s="115"/>
      <c r="S34" s="115"/>
      <c r="T34" s="115"/>
      <c r="U34" s="115"/>
      <c r="V34" s="115"/>
      <c r="W34" s="115"/>
      <c r="X34" s="115"/>
      <c r="Y34" s="115"/>
    </row>
    <row r="35" spans="2:25" ht="15.75" customHeight="1">
      <c r="B35" s="118" t="s">
        <v>156</v>
      </c>
      <c r="C35" s="119" t="s">
        <v>157</v>
      </c>
      <c r="D35" s="119" t="s">
        <v>158</v>
      </c>
      <c r="E35" s="119" t="s">
        <v>159</v>
      </c>
      <c r="F35" s="120" t="s">
        <v>160</v>
      </c>
      <c r="G35" s="115"/>
      <c r="H35" s="115"/>
      <c r="I35" s="115"/>
      <c r="J35" s="115"/>
      <c r="K35" s="115"/>
      <c r="L35" s="115"/>
      <c r="M35" s="115"/>
      <c r="N35" s="115"/>
      <c r="O35" s="115"/>
      <c r="P35" s="115"/>
      <c r="Q35" s="115"/>
      <c r="R35" s="115"/>
      <c r="S35" s="115"/>
      <c r="T35" s="115"/>
      <c r="U35" s="115"/>
      <c r="V35" s="115"/>
      <c r="W35" s="115"/>
      <c r="X35" s="115"/>
      <c r="Y35" s="115"/>
    </row>
    <row r="36" spans="2:25" ht="15.75" customHeight="1">
      <c r="B36" s="121" t="s">
        <v>161</v>
      </c>
      <c r="C36" s="122"/>
      <c r="D36" s="122"/>
      <c r="E36" s="122"/>
      <c r="F36" s="123"/>
      <c r="G36" s="115"/>
      <c r="H36" s="115"/>
      <c r="I36" s="115"/>
      <c r="J36" s="115"/>
      <c r="K36" s="115"/>
      <c r="L36" s="115"/>
      <c r="M36" s="115"/>
      <c r="N36" s="115"/>
      <c r="O36" s="115"/>
      <c r="P36" s="115"/>
      <c r="Q36" s="115"/>
      <c r="R36" s="115"/>
      <c r="S36" s="115"/>
      <c r="T36" s="115"/>
      <c r="U36" s="115"/>
      <c r="V36" s="115"/>
      <c r="W36" s="115"/>
      <c r="X36" s="115"/>
      <c r="Y36" s="115"/>
    </row>
    <row r="37" spans="2:25" ht="15.75" customHeight="1">
      <c r="B37" s="121" t="s">
        <v>162</v>
      </c>
      <c r="C37" s="122"/>
      <c r="D37" s="122"/>
      <c r="E37" s="122"/>
      <c r="F37" s="123"/>
      <c r="G37" s="115"/>
      <c r="H37" s="115"/>
      <c r="I37" s="115"/>
      <c r="J37" s="115"/>
      <c r="K37" s="115"/>
      <c r="L37" s="115"/>
      <c r="M37" s="115"/>
      <c r="N37" s="115"/>
      <c r="O37" s="115"/>
      <c r="P37" s="115"/>
      <c r="Q37" s="115"/>
      <c r="R37" s="115"/>
      <c r="S37" s="115"/>
      <c r="T37" s="115"/>
      <c r="U37" s="115"/>
      <c r="V37" s="115"/>
      <c r="W37" s="115"/>
      <c r="X37" s="115"/>
      <c r="Y37" s="115"/>
    </row>
    <row r="38" spans="2:25" ht="15.75" customHeight="1">
      <c r="B38" s="121" t="s">
        <v>163</v>
      </c>
      <c r="C38" s="122"/>
      <c r="D38" s="122"/>
      <c r="E38" s="122"/>
      <c r="F38" s="123"/>
      <c r="G38" s="115"/>
      <c r="H38" s="115"/>
      <c r="I38" s="115"/>
      <c r="J38" s="115"/>
      <c r="K38" s="115"/>
      <c r="L38" s="115"/>
      <c r="M38" s="115"/>
      <c r="N38" s="115"/>
      <c r="O38" s="115"/>
      <c r="P38" s="115"/>
      <c r="Q38" s="115"/>
      <c r="R38" s="115"/>
      <c r="S38" s="115"/>
      <c r="T38" s="115"/>
      <c r="U38" s="115"/>
      <c r="V38" s="115"/>
      <c r="W38" s="115"/>
      <c r="X38" s="115"/>
      <c r="Y38" s="115"/>
    </row>
    <row r="39" spans="2:25" ht="15.75" customHeight="1">
      <c r="B39" s="124" t="s">
        <v>164</v>
      </c>
      <c r="C39" s="468"/>
      <c r="D39" s="388"/>
      <c r="E39" s="388"/>
      <c r="F39" s="388"/>
      <c r="G39" s="115"/>
      <c r="H39" s="115"/>
      <c r="I39" s="115"/>
      <c r="J39" s="115"/>
      <c r="K39" s="115"/>
      <c r="L39" s="115"/>
      <c r="M39" s="115"/>
      <c r="N39" s="115"/>
      <c r="O39" s="115"/>
      <c r="P39" s="115"/>
      <c r="Q39" s="115"/>
      <c r="R39" s="115"/>
      <c r="S39" s="115"/>
      <c r="T39" s="115"/>
      <c r="U39" s="115"/>
      <c r="V39" s="115"/>
      <c r="W39" s="115"/>
      <c r="X39" s="115"/>
      <c r="Y39" s="115"/>
    </row>
    <row r="40" spans="2:25" ht="15.75" customHeight="1">
      <c r="B40" s="124" t="s">
        <v>165</v>
      </c>
      <c r="C40" s="468"/>
      <c r="D40" s="388"/>
      <c r="E40" s="388"/>
      <c r="F40" s="388"/>
      <c r="G40" s="115"/>
      <c r="H40" s="115"/>
      <c r="I40" s="115"/>
      <c r="J40" s="115"/>
      <c r="K40" s="115"/>
      <c r="L40" s="115"/>
      <c r="M40" s="115"/>
      <c r="N40" s="115"/>
      <c r="O40" s="115"/>
      <c r="P40" s="115"/>
      <c r="Q40" s="115"/>
      <c r="R40" s="115"/>
      <c r="S40" s="115"/>
      <c r="T40" s="115"/>
      <c r="U40" s="115"/>
      <c r="V40" s="115"/>
      <c r="W40" s="115"/>
      <c r="X40" s="115"/>
      <c r="Y40" s="115"/>
    </row>
    <row r="41" spans="2:25" ht="15.75" customHeight="1">
      <c r="C41" s="115"/>
      <c r="D41" s="115"/>
      <c r="E41" s="115"/>
      <c r="F41" s="115"/>
      <c r="G41" s="115"/>
      <c r="H41" s="115"/>
      <c r="I41" s="115"/>
      <c r="J41" s="115"/>
      <c r="K41" s="115"/>
      <c r="L41" s="115"/>
      <c r="M41" s="115"/>
      <c r="N41" s="115"/>
      <c r="O41" s="115"/>
      <c r="P41" s="115"/>
      <c r="Q41" s="115"/>
      <c r="R41" s="115"/>
      <c r="S41" s="115"/>
      <c r="T41" s="115"/>
      <c r="U41" s="115"/>
      <c r="V41" s="115"/>
      <c r="W41" s="115"/>
      <c r="X41" s="115"/>
      <c r="Y41" s="115"/>
    </row>
    <row r="42" spans="2:25" ht="15.75" customHeight="1">
      <c r="C42" s="115"/>
      <c r="D42" s="115"/>
      <c r="E42" s="115"/>
      <c r="F42" s="115"/>
      <c r="G42" s="115"/>
      <c r="H42" s="115"/>
      <c r="I42" s="115"/>
      <c r="J42" s="115"/>
      <c r="K42" s="115"/>
      <c r="L42" s="115"/>
      <c r="M42" s="115"/>
      <c r="N42" s="115"/>
      <c r="O42" s="115"/>
      <c r="P42" s="115"/>
      <c r="Q42" s="115"/>
      <c r="R42" s="115"/>
      <c r="S42" s="115"/>
      <c r="T42" s="115"/>
      <c r="U42" s="115"/>
      <c r="V42" s="115"/>
      <c r="W42" s="115"/>
      <c r="X42" s="115"/>
      <c r="Y42" s="115"/>
    </row>
    <row r="43" spans="2:25" ht="15.75" customHeight="1">
      <c r="C43" s="115"/>
      <c r="D43" s="115"/>
      <c r="E43" s="115"/>
      <c r="F43" s="115"/>
      <c r="G43" s="115"/>
      <c r="H43" s="115"/>
      <c r="I43" s="115"/>
      <c r="J43" s="115"/>
      <c r="K43" s="115"/>
      <c r="L43" s="115"/>
      <c r="M43" s="115"/>
      <c r="N43" s="115"/>
      <c r="O43" s="115"/>
      <c r="P43" s="115"/>
      <c r="Q43" s="115"/>
      <c r="R43" s="115"/>
      <c r="S43" s="115"/>
      <c r="T43" s="115"/>
      <c r="U43" s="115"/>
      <c r="V43" s="115"/>
      <c r="W43" s="115"/>
      <c r="X43" s="115"/>
      <c r="Y43" s="115"/>
    </row>
    <row r="44" spans="2:25" ht="15.75" customHeight="1">
      <c r="C44" s="115"/>
      <c r="D44" s="115"/>
      <c r="E44" s="115"/>
      <c r="F44" s="115"/>
      <c r="G44" s="115"/>
      <c r="H44" s="115"/>
      <c r="I44" s="115"/>
      <c r="J44" s="115"/>
      <c r="K44" s="115"/>
      <c r="L44" s="115"/>
      <c r="M44" s="115"/>
      <c r="N44" s="115"/>
      <c r="O44" s="115"/>
      <c r="P44" s="115"/>
      <c r="Q44" s="115"/>
      <c r="R44" s="115"/>
      <c r="S44" s="115"/>
      <c r="T44" s="115"/>
      <c r="U44" s="115"/>
      <c r="V44" s="115"/>
      <c r="W44" s="115"/>
      <c r="X44" s="115"/>
      <c r="Y44" s="115"/>
    </row>
    <row r="45" spans="2:25" ht="15.75" customHeight="1">
      <c r="C45" s="115"/>
      <c r="D45" s="115"/>
      <c r="E45" s="115"/>
      <c r="F45" s="115"/>
      <c r="G45" s="115"/>
      <c r="H45" s="115"/>
      <c r="I45" s="115"/>
      <c r="J45" s="115"/>
      <c r="K45" s="115"/>
      <c r="L45" s="115"/>
      <c r="M45" s="115"/>
      <c r="N45" s="115"/>
      <c r="O45" s="115"/>
      <c r="P45" s="115"/>
      <c r="Q45" s="115"/>
      <c r="R45" s="115"/>
      <c r="S45" s="115"/>
      <c r="T45" s="115"/>
      <c r="U45" s="115"/>
      <c r="V45" s="115"/>
      <c r="W45" s="115"/>
      <c r="X45" s="115"/>
      <c r="Y45" s="115"/>
    </row>
    <row r="46" spans="2:25" ht="15.75" customHeight="1">
      <c r="C46" s="115"/>
      <c r="D46" s="115"/>
      <c r="E46" s="115"/>
      <c r="F46" s="115"/>
      <c r="G46" s="115"/>
      <c r="H46" s="115"/>
      <c r="I46" s="115"/>
      <c r="J46" s="115"/>
      <c r="K46" s="115"/>
      <c r="L46" s="115"/>
      <c r="M46" s="115"/>
      <c r="N46" s="115"/>
      <c r="O46" s="115"/>
      <c r="P46" s="115"/>
      <c r="Q46" s="115"/>
      <c r="R46" s="115"/>
      <c r="S46" s="115"/>
      <c r="T46" s="115"/>
      <c r="U46" s="115"/>
      <c r="V46" s="115"/>
      <c r="W46" s="115"/>
      <c r="X46" s="115"/>
      <c r="Y46" s="115"/>
    </row>
    <row r="47" spans="2:25" ht="15.75" customHeight="1">
      <c r="C47" s="115"/>
      <c r="D47" s="115"/>
      <c r="E47" s="115"/>
      <c r="F47" s="115"/>
      <c r="G47" s="115"/>
      <c r="H47" s="115"/>
      <c r="I47" s="115"/>
      <c r="J47" s="115"/>
      <c r="K47" s="115"/>
      <c r="L47" s="115"/>
      <c r="M47" s="115"/>
      <c r="N47" s="115"/>
      <c r="O47" s="115"/>
      <c r="P47" s="115"/>
      <c r="Q47" s="115"/>
      <c r="R47" s="115"/>
      <c r="S47" s="115"/>
      <c r="T47" s="115"/>
      <c r="U47" s="115"/>
      <c r="V47" s="115"/>
      <c r="W47" s="115"/>
      <c r="X47" s="115"/>
      <c r="Y47" s="115"/>
    </row>
    <row r="48" spans="2:25" ht="15.75" customHeight="1">
      <c r="C48" s="115"/>
      <c r="D48" s="115"/>
      <c r="E48" s="115"/>
      <c r="F48" s="115"/>
      <c r="G48" s="115"/>
      <c r="H48" s="115"/>
      <c r="I48" s="115"/>
      <c r="J48" s="115"/>
      <c r="K48" s="115"/>
      <c r="L48" s="115"/>
      <c r="M48" s="115"/>
      <c r="N48" s="115"/>
      <c r="O48" s="115"/>
      <c r="P48" s="115"/>
      <c r="Q48" s="115"/>
      <c r="R48" s="115"/>
      <c r="S48" s="115"/>
      <c r="T48" s="115"/>
      <c r="U48" s="115"/>
      <c r="V48" s="115"/>
      <c r="W48" s="115"/>
      <c r="X48" s="115"/>
      <c r="Y48" s="115"/>
    </row>
    <row r="49" spans="3:25" ht="15.75" customHeight="1">
      <c r="C49" s="115"/>
      <c r="D49" s="115"/>
      <c r="E49" s="115"/>
      <c r="F49" s="115"/>
      <c r="G49" s="115"/>
      <c r="H49" s="115"/>
      <c r="I49" s="115"/>
      <c r="J49" s="115"/>
      <c r="K49" s="115"/>
      <c r="L49" s="115"/>
      <c r="M49" s="115"/>
      <c r="N49" s="115"/>
      <c r="O49" s="115"/>
      <c r="P49" s="115"/>
      <c r="Q49" s="115"/>
      <c r="R49" s="115"/>
      <c r="S49" s="115"/>
      <c r="T49" s="115"/>
      <c r="U49" s="115"/>
      <c r="V49" s="115"/>
      <c r="W49" s="115"/>
      <c r="X49" s="115"/>
      <c r="Y49" s="115"/>
    </row>
    <row r="50" spans="3:25" ht="15.75" customHeight="1">
      <c r="C50" s="115"/>
      <c r="D50" s="115"/>
      <c r="E50" s="115"/>
      <c r="F50" s="115"/>
      <c r="G50" s="115"/>
      <c r="H50" s="115"/>
      <c r="I50" s="115"/>
      <c r="J50" s="115"/>
      <c r="K50" s="115"/>
      <c r="L50" s="115"/>
      <c r="M50" s="115"/>
      <c r="N50" s="115"/>
      <c r="O50" s="115"/>
      <c r="P50" s="115"/>
      <c r="Q50" s="115"/>
      <c r="R50" s="115"/>
      <c r="S50" s="115"/>
      <c r="T50" s="115"/>
      <c r="U50" s="115"/>
      <c r="V50" s="115"/>
      <c r="W50" s="115"/>
      <c r="X50" s="115"/>
      <c r="Y50" s="115"/>
    </row>
    <row r="51" spans="3:25" ht="15.75" customHeight="1">
      <c r="C51" s="115"/>
      <c r="D51" s="115"/>
      <c r="E51" s="115"/>
      <c r="F51" s="115"/>
      <c r="G51" s="115"/>
      <c r="H51" s="115"/>
      <c r="I51" s="115"/>
      <c r="J51" s="115"/>
      <c r="K51" s="115"/>
      <c r="L51" s="115"/>
      <c r="M51" s="115"/>
      <c r="N51" s="115"/>
      <c r="O51" s="115"/>
      <c r="P51" s="115"/>
      <c r="Q51" s="115"/>
      <c r="R51" s="115"/>
      <c r="S51" s="115"/>
      <c r="T51" s="115"/>
      <c r="U51" s="115"/>
      <c r="V51" s="115"/>
      <c r="W51" s="115"/>
      <c r="X51" s="115"/>
      <c r="Y51" s="115"/>
    </row>
    <row r="52" spans="3:25" ht="15.75" customHeight="1">
      <c r="C52" s="115"/>
      <c r="D52" s="115"/>
      <c r="E52" s="115"/>
      <c r="F52" s="115"/>
      <c r="G52" s="115"/>
      <c r="H52" s="115"/>
      <c r="I52" s="115"/>
      <c r="J52" s="115"/>
      <c r="K52" s="115"/>
      <c r="L52" s="115"/>
      <c r="M52" s="115"/>
      <c r="N52" s="115"/>
      <c r="O52" s="115"/>
      <c r="P52" s="115"/>
      <c r="Q52" s="115"/>
      <c r="R52" s="115"/>
      <c r="S52" s="115"/>
      <c r="T52" s="115"/>
      <c r="U52" s="115"/>
      <c r="V52" s="115"/>
      <c r="W52" s="115"/>
      <c r="X52" s="115"/>
      <c r="Y52" s="115"/>
    </row>
    <row r="53" spans="3:25" ht="15.75" customHeight="1">
      <c r="C53" s="115"/>
      <c r="D53" s="115"/>
      <c r="E53" s="115"/>
      <c r="F53" s="115"/>
      <c r="G53" s="115"/>
      <c r="H53" s="115"/>
      <c r="I53" s="115"/>
      <c r="J53" s="115"/>
      <c r="K53" s="115"/>
      <c r="L53" s="115"/>
      <c r="M53" s="115"/>
      <c r="N53" s="115"/>
      <c r="O53" s="115"/>
      <c r="P53" s="115"/>
      <c r="Q53" s="115"/>
      <c r="R53" s="115"/>
      <c r="S53" s="115"/>
      <c r="T53" s="115"/>
      <c r="U53" s="115"/>
      <c r="V53" s="115"/>
      <c r="W53" s="115"/>
      <c r="X53" s="115"/>
      <c r="Y53" s="115"/>
    </row>
    <row r="54" spans="3:25" ht="15.75" customHeight="1">
      <c r="C54" s="115"/>
      <c r="D54" s="115"/>
      <c r="E54" s="115"/>
      <c r="F54" s="115"/>
      <c r="G54" s="115"/>
      <c r="H54" s="115"/>
      <c r="I54" s="115"/>
      <c r="J54" s="115"/>
      <c r="K54" s="115"/>
      <c r="L54" s="115"/>
      <c r="M54" s="115"/>
      <c r="N54" s="115"/>
      <c r="O54" s="115"/>
      <c r="P54" s="115"/>
      <c r="Q54" s="115"/>
      <c r="R54" s="115"/>
      <c r="S54" s="115"/>
      <c r="T54" s="115"/>
      <c r="U54" s="115"/>
      <c r="V54" s="115"/>
      <c r="W54" s="115"/>
      <c r="X54" s="115"/>
      <c r="Y54" s="115"/>
    </row>
    <row r="55" spans="3:25" ht="15.75" customHeight="1">
      <c r="C55" s="115"/>
      <c r="D55" s="115"/>
      <c r="E55" s="115"/>
      <c r="F55" s="115"/>
      <c r="G55" s="115"/>
      <c r="H55" s="115"/>
      <c r="I55" s="115"/>
      <c r="J55" s="115"/>
      <c r="K55" s="115"/>
      <c r="L55" s="115"/>
      <c r="M55" s="115"/>
      <c r="N55" s="115"/>
      <c r="O55" s="115"/>
      <c r="P55" s="115"/>
      <c r="Q55" s="115"/>
      <c r="R55" s="115"/>
      <c r="S55" s="115"/>
      <c r="T55" s="115"/>
      <c r="U55" s="115"/>
      <c r="V55" s="115"/>
      <c r="W55" s="115"/>
      <c r="X55" s="115"/>
      <c r="Y55" s="115"/>
    </row>
    <row r="56" spans="3:25" ht="15.75" customHeight="1">
      <c r="C56" s="115"/>
      <c r="D56" s="115"/>
      <c r="E56" s="115"/>
      <c r="F56" s="115"/>
      <c r="G56" s="115"/>
      <c r="H56" s="115"/>
      <c r="I56" s="115"/>
      <c r="J56" s="115"/>
      <c r="K56" s="115"/>
      <c r="L56" s="115"/>
      <c r="M56" s="115"/>
      <c r="N56" s="115"/>
      <c r="O56" s="115"/>
      <c r="P56" s="115"/>
      <c r="Q56" s="115"/>
      <c r="R56" s="115"/>
      <c r="S56" s="115"/>
      <c r="T56" s="115"/>
      <c r="U56" s="115"/>
      <c r="V56" s="115"/>
      <c r="W56" s="115"/>
      <c r="X56" s="115"/>
      <c r="Y56" s="115"/>
    </row>
    <row r="57" spans="3:25" ht="15.75" customHeight="1">
      <c r="C57" s="115"/>
      <c r="D57" s="115"/>
      <c r="E57" s="115"/>
      <c r="F57" s="115"/>
      <c r="G57" s="115"/>
      <c r="H57" s="115"/>
      <c r="I57" s="115"/>
      <c r="J57" s="115"/>
      <c r="K57" s="115"/>
      <c r="L57" s="115"/>
      <c r="M57" s="115"/>
      <c r="N57" s="115"/>
      <c r="O57" s="115"/>
      <c r="P57" s="115"/>
      <c r="Q57" s="115"/>
      <c r="R57" s="115"/>
      <c r="S57" s="115"/>
      <c r="T57" s="115"/>
      <c r="U57" s="115"/>
      <c r="V57" s="115"/>
      <c r="W57" s="115"/>
      <c r="X57" s="115"/>
      <c r="Y57" s="115"/>
    </row>
    <row r="58" spans="3:25" ht="15.75" customHeight="1">
      <c r="C58" s="115"/>
      <c r="D58" s="115"/>
      <c r="E58" s="115"/>
      <c r="F58" s="115"/>
      <c r="G58" s="115"/>
      <c r="H58" s="115"/>
      <c r="I58" s="115"/>
      <c r="J58" s="115"/>
      <c r="K58" s="115"/>
      <c r="L58" s="115"/>
      <c r="M58" s="115"/>
      <c r="N58" s="115"/>
      <c r="O58" s="115"/>
      <c r="P58" s="115"/>
      <c r="Q58" s="115"/>
      <c r="R58" s="115"/>
      <c r="S58" s="115"/>
      <c r="T58" s="115"/>
      <c r="U58" s="115"/>
      <c r="V58" s="115"/>
      <c r="W58" s="115"/>
      <c r="X58" s="115"/>
      <c r="Y58" s="115"/>
    </row>
    <row r="59" spans="3:25" ht="15.75" customHeight="1">
      <c r="C59" s="115"/>
      <c r="D59" s="115"/>
      <c r="E59" s="115"/>
      <c r="F59" s="115"/>
      <c r="G59" s="115"/>
      <c r="H59" s="115"/>
      <c r="I59" s="115"/>
      <c r="J59" s="115"/>
      <c r="K59" s="115"/>
      <c r="L59" s="115"/>
      <c r="M59" s="115"/>
      <c r="N59" s="115"/>
      <c r="O59" s="115"/>
      <c r="P59" s="115"/>
      <c r="Q59" s="115"/>
      <c r="R59" s="115"/>
      <c r="S59" s="115"/>
      <c r="T59" s="115"/>
      <c r="U59" s="115"/>
      <c r="V59" s="115"/>
      <c r="W59" s="115"/>
      <c r="X59" s="115"/>
      <c r="Y59" s="115"/>
    </row>
    <row r="60" spans="3:25" ht="15.75" customHeight="1">
      <c r="C60" s="115"/>
      <c r="D60" s="115"/>
      <c r="E60" s="115"/>
      <c r="F60" s="115"/>
      <c r="G60" s="115"/>
      <c r="H60" s="115"/>
      <c r="I60" s="115"/>
      <c r="J60" s="115"/>
      <c r="K60" s="115"/>
      <c r="L60" s="115"/>
      <c r="M60" s="115"/>
      <c r="N60" s="115"/>
      <c r="O60" s="115"/>
      <c r="P60" s="115"/>
      <c r="Q60" s="115"/>
      <c r="R60" s="115"/>
      <c r="S60" s="115"/>
      <c r="T60" s="115"/>
      <c r="U60" s="115"/>
      <c r="V60" s="115"/>
      <c r="W60" s="115"/>
      <c r="X60" s="115"/>
      <c r="Y60" s="115"/>
    </row>
    <row r="61" spans="3:25" ht="15.75" customHeight="1">
      <c r="C61" s="115"/>
      <c r="D61" s="115"/>
      <c r="E61" s="115"/>
      <c r="F61" s="115"/>
      <c r="G61" s="115"/>
      <c r="H61" s="115"/>
      <c r="I61" s="115"/>
      <c r="J61" s="115"/>
      <c r="K61" s="115"/>
      <c r="L61" s="115"/>
      <c r="M61" s="115"/>
      <c r="N61" s="115"/>
      <c r="O61" s="115"/>
      <c r="P61" s="115"/>
      <c r="Q61" s="115"/>
      <c r="R61" s="115"/>
      <c r="S61" s="115"/>
      <c r="T61" s="115"/>
      <c r="U61" s="115"/>
      <c r="V61" s="115"/>
      <c r="W61" s="115"/>
      <c r="X61" s="115"/>
      <c r="Y61" s="115"/>
    </row>
    <row r="62" spans="3:25" ht="15.75" customHeight="1">
      <c r="C62" s="115"/>
      <c r="D62" s="115"/>
      <c r="E62" s="115"/>
      <c r="F62" s="115"/>
      <c r="G62" s="115"/>
      <c r="H62" s="115"/>
      <c r="I62" s="115"/>
      <c r="J62" s="115"/>
      <c r="K62" s="115"/>
      <c r="L62" s="115"/>
      <c r="M62" s="115"/>
      <c r="N62" s="115"/>
      <c r="O62" s="115"/>
      <c r="P62" s="115"/>
      <c r="Q62" s="115"/>
      <c r="R62" s="115"/>
      <c r="S62" s="115"/>
      <c r="T62" s="115"/>
      <c r="U62" s="115"/>
      <c r="V62" s="115"/>
      <c r="W62" s="115"/>
      <c r="X62" s="115"/>
      <c r="Y62" s="115"/>
    </row>
    <row r="63" spans="3:25" ht="15.75" customHeight="1">
      <c r="C63" s="115"/>
      <c r="D63" s="115"/>
      <c r="E63" s="115"/>
      <c r="F63" s="115"/>
      <c r="G63" s="115"/>
      <c r="H63" s="115"/>
      <c r="I63" s="115"/>
      <c r="J63" s="115"/>
      <c r="K63" s="115"/>
      <c r="L63" s="115"/>
      <c r="M63" s="115"/>
      <c r="N63" s="115"/>
      <c r="O63" s="115"/>
      <c r="P63" s="115"/>
      <c r="Q63" s="115"/>
      <c r="R63" s="115"/>
      <c r="S63" s="115"/>
      <c r="T63" s="115"/>
      <c r="U63" s="115"/>
      <c r="V63" s="115"/>
      <c r="W63" s="115"/>
      <c r="X63" s="115"/>
      <c r="Y63" s="115"/>
    </row>
    <row r="64" spans="3:25" ht="15.75" customHeight="1">
      <c r="C64" s="115"/>
      <c r="D64" s="115"/>
      <c r="E64" s="115"/>
      <c r="F64" s="115"/>
      <c r="G64" s="115"/>
      <c r="H64" s="115"/>
      <c r="I64" s="115"/>
      <c r="J64" s="115"/>
      <c r="K64" s="115"/>
      <c r="L64" s="115"/>
      <c r="M64" s="115"/>
      <c r="N64" s="115"/>
      <c r="O64" s="115"/>
      <c r="P64" s="115"/>
      <c r="Q64" s="115"/>
      <c r="R64" s="115"/>
      <c r="S64" s="115"/>
      <c r="T64" s="115"/>
      <c r="U64" s="115"/>
      <c r="V64" s="115"/>
      <c r="W64" s="115"/>
      <c r="X64" s="115"/>
      <c r="Y64" s="115"/>
    </row>
    <row r="65" spans="3:25" ht="15.75" customHeight="1">
      <c r="C65" s="115"/>
      <c r="D65" s="115"/>
      <c r="E65" s="115"/>
      <c r="F65" s="115"/>
      <c r="G65" s="115"/>
      <c r="H65" s="115"/>
      <c r="I65" s="115"/>
      <c r="J65" s="115"/>
      <c r="K65" s="115"/>
      <c r="L65" s="115"/>
      <c r="M65" s="115"/>
      <c r="N65" s="115"/>
      <c r="O65" s="115"/>
      <c r="P65" s="115"/>
      <c r="Q65" s="115"/>
      <c r="R65" s="115"/>
      <c r="S65" s="115"/>
      <c r="T65" s="115"/>
      <c r="U65" s="115"/>
      <c r="V65" s="115"/>
      <c r="W65" s="115"/>
      <c r="X65" s="115"/>
      <c r="Y65" s="115"/>
    </row>
    <row r="66" spans="3:25" ht="15.75" customHeight="1">
      <c r="C66" s="115"/>
      <c r="D66" s="115"/>
      <c r="E66" s="115"/>
      <c r="F66" s="115"/>
      <c r="G66" s="115"/>
      <c r="H66" s="115"/>
      <c r="I66" s="115"/>
      <c r="J66" s="115"/>
      <c r="K66" s="115"/>
      <c r="L66" s="115"/>
      <c r="M66" s="115"/>
      <c r="N66" s="115"/>
      <c r="O66" s="115"/>
      <c r="P66" s="115"/>
      <c r="Q66" s="115"/>
      <c r="R66" s="115"/>
      <c r="S66" s="115"/>
      <c r="T66" s="115"/>
      <c r="U66" s="115"/>
      <c r="V66" s="115"/>
      <c r="W66" s="115"/>
      <c r="X66" s="115"/>
      <c r="Y66" s="115"/>
    </row>
    <row r="67" spans="3:25" ht="15.75" customHeight="1">
      <c r="C67" s="115"/>
      <c r="D67" s="115"/>
      <c r="E67" s="115"/>
      <c r="F67" s="115"/>
      <c r="G67" s="115"/>
      <c r="H67" s="115"/>
      <c r="I67" s="115"/>
      <c r="J67" s="115"/>
      <c r="K67" s="115"/>
      <c r="L67" s="115"/>
      <c r="M67" s="115"/>
      <c r="N67" s="115"/>
      <c r="O67" s="115"/>
      <c r="P67" s="115"/>
      <c r="Q67" s="115"/>
      <c r="R67" s="115"/>
      <c r="S67" s="115"/>
      <c r="T67" s="115"/>
      <c r="U67" s="115"/>
      <c r="V67" s="115"/>
      <c r="W67" s="115"/>
      <c r="X67" s="115"/>
      <c r="Y67" s="115"/>
    </row>
    <row r="68" spans="3:25" ht="15.75" customHeight="1">
      <c r="C68" s="115"/>
      <c r="D68" s="115"/>
      <c r="E68" s="115"/>
      <c r="F68" s="115"/>
      <c r="G68" s="115"/>
      <c r="H68" s="115"/>
      <c r="I68" s="115"/>
      <c r="J68" s="115"/>
      <c r="K68" s="115"/>
      <c r="L68" s="115"/>
      <c r="M68" s="115"/>
      <c r="N68" s="115"/>
      <c r="O68" s="115"/>
      <c r="P68" s="115"/>
      <c r="Q68" s="115"/>
      <c r="R68" s="115"/>
      <c r="S68" s="115"/>
      <c r="T68" s="115"/>
      <c r="U68" s="115"/>
      <c r="V68" s="115"/>
      <c r="W68" s="115"/>
      <c r="X68" s="115"/>
      <c r="Y68" s="115"/>
    </row>
    <row r="69" spans="3:25" ht="15.75" customHeight="1">
      <c r="C69" s="115"/>
      <c r="D69" s="115"/>
      <c r="E69" s="115"/>
      <c r="F69" s="115"/>
      <c r="G69" s="115"/>
      <c r="H69" s="115"/>
      <c r="I69" s="115"/>
      <c r="J69" s="115"/>
      <c r="K69" s="115"/>
      <c r="L69" s="115"/>
      <c r="M69" s="115"/>
      <c r="N69" s="115"/>
      <c r="O69" s="115"/>
      <c r="P69" s="115"/>
      <c r="Q69" s="115"/>
      <c r="R69" s="115"/>
      <c r="S69" s="115"/>
      <c r="T69" s="115"/>
      <c r="U69" s="115"/>
      <c r="V69" s="115"/>
      <c r="W69" s="115"/>
      <c r="X69" s="115"/>
      <c r="Y69" s="115"/>
    </row>
    <row r="70" spans="3:25" ht="15.75" customHeight="1">
      <c r="C70" s="115"/>
      <c r="D70" s="115"/>
      <c r="E70" s="115"/>
      <c r="F70" s="115"/>
      <c r="G70" s="115"/>
      <c r="H70" s="115"/>
      <c r="I70" s="115"/>
      <c r="J70" s="115"/>
      <c r="K70" s="115"/>
      <c r="L70" s="115"/>
      <c r="M70" s="115"/>
      <c r="N70" s="115"/>
      <c r="O70" s="115"/>
      <c r="P70" s="115"/>
      <c r="Q70" s="115"/>
      <c r="R70" s="115"/>
      <c r="S70" s="115"/>
      <c r="T70" s="115"/>
      <c r="U70" s="115"/>
      <c r="V70" s="115"/>
      <c r="W70" s="115"/>
      <c r="X70" s="115"/>
      <c r="Y70" s="115"/>
    </row>
    <row r="71" spans="3:25" ht="15.75" customHeight="1">
      <c r="C71" s="115"/>
      <c r="D71" s="115"/>
      <c r="E71" s="115"/>
      <c r="F71" s="115"/>
      <c r="G71" s="115"/>
      <c r="H71" s="115"/>
      <c r="I71" s="115"/>
      <c r="J71" s="115"/>
      <c r="K71" s="115"/>
      <c r="L71" s="115"/>
      <c r="M71" s="115"/>
      <c r="N71" s="115"/>
      <c r="O71" s="115"/>
      <c r="P71" s="115"/>
      <c r="Q71" s="115"/>
      <c r="R71" s="115"/>
      <c r="S71" s="115"/>
      <c r="T71" s="115"/>
      <c r="U71" s="115"/>
      <c r="V71" s="115"/>
      <c r="W71" s="115"/>
      <c r="X71" s="115"/>
      <c r="Y71" s="115"/>
    </row>
    <row r="72" spans="3:25" ht="15.75" customHeight="1">
      <c r="C72" s="115"/>
      <c r="D72" s="115"/>
      <c r="E72" s="115"/>
      <c r="F72" s="115"/>
      <c r="G72" s="115"/>
      <c r="H72" s="115"/>
      <c r="I72" s="115"/>
      <c r="J72" s="115"/>
      <c r="K72" s="115"/>
      <c r="L72" s="115"/>
      <c r="M72" s="115"/>
      <c r="N72" s="115"/>
      <c r="O72" s="115"/>
      <c r="P72" s="115"/>
      <c r="Q72" s="115"/>
      <c r="R72" s="115"/>
      <c r="S72" s="115"/>
      <c r="T72" s="115"/>
      <c r="U72" s="115"/>
      <c r="V72" s="115"/>
      <c r="W72" s="115"/>
      <c r="X72" s="115"/>
      <c r="Y72" s="115"/>
    </row>
    <row r="73" spans="3:25" ht="15.75" customHeight="1">
      <c r="C73" s="115"/>
      <c r="D73" s="115"/>
      <c r="E73" s="115"/>
      <c r="F73" s="115"/>
      <c r="G73" s="115"/>
      <c r="H73" s="115"/>
      <c r="I73" s="115"/>
      <c r="J73" s="115"/>
      <c r="K73" s="115"/>
      <c r="L73" s="115"/>
      <c r="M73" s="115"/>
      <c r="N73" s="115"/>
      <c r="O73" s="115"/>
      <c r="P73" s="115"/>
      <c r="Q73" s="115"/>
      <c r="R73" s="115"/>
      <c r="S73" s="115"/>
      <c r="T73" s="115"/>
      <c r="U73" s="115"/>
      <c r="V73" s="115"/>
      <c r="W73" s="115"/>
      <c r="X73" s="115"/>
      <c r="Y73" s="115"/>
    </row>
    <row r="74" spans="3:25" ht="15.75" customHeight="1">
      <c r="C74" s="115"/>
      <c r="D74" s="115"/>
      <c r="E74" s="115"/>
      <c r="F74" s="115"/>
      <c r="G74" s="115"/>
      <c r="H74" s="115"/>
      <c r="I74" s="115"/>
      <c r="J74" s="115"/>
      <c r="K74" s="115"/>
      <c r="L74" s="115"/>
      <c r="M74" s="115"/>
      <c r="N74" s="115"/>
      <c r="O74" s="115"/>
      <c r="P74" s="115"/>
      <c r="Q74" s="115"/>
      <c r="R74" s="115"/>
      <c r="S74" s="115"/>
      <c r="T74" s="115"/>
      <c r="U74" s="115"/>
      <c r="V74" s="115"/>
      <c r="W74" s="115"/>
      <c r="X74" s="115"/>
      <c r="Y74" s="115"/>
    </row>
    <row r="75" spans="3:25" ht="15.75" customHeight="1">
      <c r="C75" s="115"/>
      <c r="D75" s="115"/>
      <c r="E75" s="115"/>
      <c r="F75" s="115"/>
      <c r="G75" s="115"/>
      <c r="H75" s="115"/>
      <c r="I75" s="115"/>
      <c r="J75" s="115"/>
      <c r="K75" s="115"/>
      <c r="L75" s="115"/>
      <c r="M75" s="115"/>
      <c r="N75" s="115"/>
      <c r="O75" s="115"/>
      <c r="P75" s="115"/>
      <c r="Q75" s="115"/>
      <c r="R75" s="115"/>
      <c r="S75" s="115"/>
      <c r="T75" s="115"/>
      <c r="U75" s="115"/>
      <c r="V75" s="115"/>
      <c r="W75" s="115"/>
      <c r="X75" s="115"/>
      <c r="Y75" s="115"/>
    </row>
    <row r="76" spans="3:25" ht="15.75" customHeight="1">
      <c r="C76" s="115"/>
      <c r="D76" s="115"/>
      <c r="E76" s="115"/>
      <c r="F76" s="115"/>
      <c r="G76" s="115"/>
      <c r="H76" s="115"/>
      <c r="I76" s="115"/>
      <c r="J76" s="115"/>
      <c r="K76" s="115"/>
      <c r="L76" s="115"/>
      <c r="M76" s="115"/>
      <c r="N76" s="115"/>
      <c r="O76" s="115"/>
      <c r="P76" s="115"/>
      <c r="Q76" s="115"/>
      <c r="R76" s="115"/>
      <c r="S76" s="115"/>
      <c r="T76" s="115"/>
      <c r="U76" s="115"/>
      <c r="V76" s="115"/>
      <c r="W76" s="115"/>
      <c r="X76" s="115"/>
      <c r="Y76" s="115"/>
    </row>
    <row r="77" spans="3:25" ht="15.75" customHeight="1">
      <c r="C77" s="115"/>
      <c r="D77" s="115"/>
      <c r="E77" s="115"/>
      <c r="F77" s="115"/>
      <c r="G77" s="115"/>
      <c r="H77" s="115"/>
      <c r="I77" s="115"/>
      <c r="J77" s="115"/>
      <c r="K77" s="115"/>
      <c r="L77" s="115"/>
      <c r="M77" s="115"/>
      <c r="N77" s="115"/>
      <c r="O77" s="115"/>
      <c r="P77" s="115"/>
      <c r="Q77" s="115"/>
      <c r="R77" s="115"/>
      <c r="S77" s="115"/>
      <c r="T77" s="115"/>
      <c r="U77" s="115"/>
      <c r="V77" s="115"/>
      <c r="W77" s="115"/>
      <c r="X77" s="115"/>
      <c r="Y77" s="115"/>
    </row>
    <row r="78" spans="3:25" ht="15.75" customHeight="1">
      <c r="C78" s="115"/>
      <c r="D78" s="115"/>
      <c r="E78" s="115"/>
      <c r="F78" s="115"/>
      <c r="G78" s="115"/>
      <c r="H78" s="115"/>
      <c r="I78" s="115"/>
      <c r="J78" s="115"/>
      <c r="K78" s="115"/>
      <c r="L78" s="115"/>
      <c r="M78" s="115"/>
      <c r="N78" s="115"/>
      <c r="O78" s="115"/>
      <c r="P78" s="115"/>
      <c r="Q78" s="115"/>
      <c r="R78" s="115"/>
      <c r="S78" s="115"/>
      <c r="T78" s="115"/>
      <c r="U78" s="115"/>
      <c r="V78" s="115"/>
      <c r="W78" s="115"/>
      <c r="X78" s="115"/>
      <c r="Y78" s="115"/>
    </row>
    <row r="79" spans="3:25" ht="15.75" customHeight="1">
      <c r="C79" s="115"/>
      <c r="D79" s="115"/>
      <c r="E79" s="115"/>
      <c r="F79" s="115"/>
      <c r="G79" s="115"/>
      <c r="H79" s="115"/>
      <c r="I79" s="115"/>
      <c r="J79" s="115"/>
      <c r="K79" s="115"/>
      <c r="L79" s="115"/>
      <c r="M79" s="115"/>
      <c r="N79" s="115"/>
      <c r="O79" s="115"/>
      <c r="P79" s="115"/>
      <c r="Q79" s="115"/>
      <c r="R79" s="115"/>
      <c r="S79" s="115"/>
      <c r="T79" s="115"/>
      <c r="U79" s="115"/>
      <c r="V79" s="115"/>
      <c r="W79" s="115"/>
      <c r="X79" s="115"/>
      <c r="Y79" s="115"/>
    </row>
    <row r="80" spans="3:25" ht="15.75" customHeight="1">
      <c r="C80" s="115"/>
      <c r="D80" s="115"/>
      <c r="E80" s="115"/>
      <c r="F80" s="115"/>
      <c r="G80" s="115"/>
      <c r="H80" s="115"/>
      <c r="I80" s="115"/>
      <c r="J80" s="115"/>
      <c r="K80" s="115"/>
      <c r="L80" s="115"/>
      <c r="M80" s="115"/>
      <c r="N80" s="115"/>
      <c r="O80" s="115"/>
      <c r="P80" s="115"/>
      <c r="Q80" s="115"/>
      <c r="R80" s="115"/>
      <c r="S80" s="115"/>
      <c r="T80" s="115"/>
      <c r="U80" s="115"/>
      <c r="V80" s="115"/>
      <c r="W80" s="115"/>
      <c r="X80" s="115"/>
      <c r="Y80" s="115"/>
    </row>
    <row r="81" spans="3:25" ht="15.75" customHeight="1">
      <c r="C81" s="115"/>
      <c r="D81" s="115"/>
      <c r="E81" s="115"/>
      <c r="F81" s="115"/>
      <c r="G81" s="115"/>
      <c r="H81" s="115"/>
      <c r="I81" s="115"/>
      <c r="J81" s="115"/>
      <c r="K81" s="115"/>
      <c r="L81" s="115"/>
      <c r="M81" s="115"/>
      <c r="N81" s="115"/>
      <c r="O81" s="115"/>
      <c r="P81" s="115"/>
      <c r="Q81" s="115"/>
      <c r="R81" s="115"/>
      <c r="S81" s="115"/>
      <c r="T81" s="115"/>
      <c r="U81" s="115"/>
      <c r="V81" s="115"/>
      <c r="W81" s="115"/>
      <c r="X81" s="115"/>
      <c r="Y81" s="115"/>
    </row>
    <row r="82" spans="3:25" ht="15.75" customHeight="1">
      <c r="C82" s="115"/>
      <c r="D82" s="115"/>
      <c r="E82" s="115"/>
      <c r="F82" s="115"/>
      <c r="G82" s="115"/>
      <c r="H82" s="115"/>
      <c r="I82" s="115"/>
      <c r="J82" s="115"/>
      <c r="K82" s="115"/>
      <c r="L82" s="115"/>
      <c r="M82" s="115"/>
      <c r="N82" s="115"/>
      <c r="O82" s="115"/>
      <c r="P82" s="115"/>
      <c r="Q82" s="115"/>
      <c r="R82" s="115"/>
      <c r="S82" s="115"/>
      <c r="T82" s="115"/>
      <c r="U82" s="115"/>
      <c r="V82" s="115"/>
      <c r="W82" s="115"/>
      <c r="X82" s="115"/>
      <c r="Y82" s="115"/>
    </row>
    <row r="83" spans="3:25" ht="15.75" customHeight="1">
      <c r="C83" s="115"/>
      <c r="D83" s="115"/>
      <c r="E83" s="115"/>
      <c r="F83" s="115"/>
      <c r="G83" s="115"/>
      <c r="H83" s="115"/>
      <c r="I83" s="115"/>
      <c r="J83" s="115"/>
      <c r="K83" s="115"/>
      <c r="L83" s="115"/>
      <c r="M83" s="115"/>
      <c r="N83" s="115"/>
      <c r="O83" s="115"/>
      <c r="P83" s="115"/>
      <c r="Q83" s="115"/>
      <c r="R83" s="115"/>
      <c r="S83" s="115"/>
      <c r="T83" s="115"/>
      <c r="U83" s="115"/>
      <c r="V83" s="115"/>
      <c r="W83" s="115"/>
      <c r="X83" s="115"/>
      <c r="Y83" s="115"/>
    </row>
    <row r="84" spans="3:25" ht="15.75" customHeight="1">
      <c r="C84" s="115"/>
      <c r="D84" s="115"/>
      <c r="E84" s="115"/>
      <c r="F84" s="115"/>
      <c r="G84" s="115"/>
      <c r="H84" s="115"/>
      <c r="I84" s="115"/>
      <c r="J84" s="115"/>
      <c r="K84" s="115"/>
      <c r="L84" s="115"/>
      <c r="M84" s="115"/>
      <c r="N84" s="115"/>
      <c r="O84" s="115"/>
      <c r="P84" s="115"/>
      <c r="Q84" s="115"/>
      <c r="R84" s="115"/>
      <c r="S84" s="115"/>
      <c r="T84" s="115"/>
      <c r="U84" s="115"/>
      <c r="V84" s="115"/>
      <c r="W84" s="115"/>
      <c r="X84" s="115"/>
      <c r="Y84" s="115"/>
    </row>
    <row r="85" spans="3:25" ht="15.75" customHeight="1">
      <c r="C85" s="115"/>
      <c r="D85" s="115"/>
      <c r="E85" s="115"/>
      <c r="F85" s="115"/>
      <c r="G85" s="115"/>
      <c r="H85" s="115"/>
      <c r="I85" s="115"/>
      <c r="J85" s="115"/>
      <c r="K85" s="115"/>
      <c r="L85" s="115"/>
      <c r="M85" s="115"/>
      <c r="N85" s="115"/>
      <c r="O85" s="115"/>
      <c r="P85" s="115"/>
      <c r="Q85" s="115"/>
      <c r="R85" s="115"/>
      <c r="S85" s="115"/>
      <c r="T85" s="115"/>
      <c r="U85" s="115"/>
      <c r="V85" s="115"/>
      <c r="W85" s="115"/>
      <c r="X85" s="115"/>
      <c r="Y85" s="115"/>
    </row>
    <row r="86" spans="3:25" ht="15.75" customHeight="1">
      <c r="C86" s="115"/>
      <c r="D86" s="115"/>
      <c r="E86" s="115"/>
      <c r="F86" s="115"/>
      <c r="G86" s="115"/>
      <c r="H86" s="115"/>
      <c r="I86" s="115"/>
      <c r="J86" s="115"/>
      <c r="K86" s="115"/>
      <c r="L86" s="115"/>
      <c r="M86" s="115"/>
      <c r="N86" s="115"/>
      <c r="O86" s="115"/>
      <c r="P86" s="115"/>
      <c r="Q86" s="115"/>
      <c r="R86" s="115"/>
      <c r="S86" s="115"/>
      <c r="T86" s="115"/>
      <c r="U86" s="115"/>
      <c r="V86" s="115"/>
      <c r="W86" s="115"/>
      <c r="X86" s="115"/>
      <c r="Y86" s="115"/>
    </row>
    <row r="87" spans="3:25" ht="15.75" customHeight="1">
      <c r="C87" s="115"/>
      <c r="D87" s="115"/>
      <c r="E87" s="115"/>
      <c r="F87" s="115"/>
      <c r="G87" s="115"/>
      <c r="H87" s="115"/>
      <c r="I87" s="115"/>
      <c r="J87" s="115"/>
      <c r="K87" s="115"/>
      <c r="L87" s="115"/>
      <c r="M87" s="115"/>
      <c r="N87" s="115"/>
      <c r="O87" s="115"/>
      <c r="P87" s="115"/>
      <c r="Q87" s="115"/>
      <c r="R87" s="115"/>
      <c r="S87" s="115"/>
      <c r="T87" s="115"/>
      <c r="U87" s="115"/>
      <c r="V87" s="115"/>
      <c r="W87" s="115"/>
      <c r="X87" s="115"/>
      <c r="Y87" s="115"/>
    </row>
    <row r="88" spans="3:25" ht="15.75" customHeight="1">
      <c r="C88" s="115"/>
      <c r="D88" s="115"/>
      <c r="E88" s="115"/>
      <c r="F88" s="115"/>
      <c r="G88" s="115"/>
      <c r="H88" s="115"/>
      <c r="I88" s="115"/>
      <c r="J88" s="115"/>
      <c r="K88" s="115"/>
      <c r="L88" s="115"/>
      <c r="M88" s="115"/>
      <c r="N88" s="115"/>
      <c r="O88" s="115"/>
      <c r="P88" s="115"/>
      <c r="Q88" s="115"/>
      <c r="R88" s="115"/>
      <c r="S88" s="115"/>
      <c r="T88" s="115"/>
      <c r="U88" s="115"/>
      <c r="V88" s="115"/>
      <c r="W88" s="115"/>
      <c r="X88" s="115"/>
      <c r="Y88" s="115"/>
    </row>
    <row r="89" spans="3:25" ht="15.75" customHeight="1">
      <c r="C89" s="115"/>
      <c r="D89" s="115"/>
      <c r="E89" s="115"/>
      <c r="F89" s="115"/>
      <c r="G89" s="115"/>
      <c r="H89" s="115"/>
      <c r="I89" s="115"/>
      <c r="J89" s="115"/>
      <c r="K89" s="115"/>
      <c r="L89" s="115"/>
      <c r="M89" s="115"/>
      <c r="N89" s="115"/>
      <c r="O89" s="115"/>
      <c r="P89" s="115"/>
      <c r="Q89" s="115"/>
      <c r="R89" s="115"/>
      <c r="S89" s="115"/>
      <c r="T89" s="115"/>
      <c r="U89" s="115"/>
      <c r="V89" s="115"/>
      <c r="W89" s="115"/>
      <c r="X89" s="115"/>
      <c r="Y89" s="115"/>
    </row>
    <row r="90" spans="3:25" ht="15.75" customHeight="1">
      <c r="C90" s="115"/>
      <c r="D90" s="115"/>
      <c r="E90" s="115"/>
      <c r="F90" s="115"/>
      <c r="G90" s="115"/>
      <c r="H90" s="115"/>
      <c r="I90" s="115"/>
      <c r="J90" s="115"/>
      <c r="K90" s="115"/>
      <c r="L90" s="115"/>
      <c r="M90" s="115"/>
      <c r="N90" s="115"/>
      <c r="O90" s="115"/>
      <c r="P90" s="115"/>
      <c r="Q90" s="115"/>
      <c r="R90" s="115"/>
      <c r="S90" s="115"/>
      <c r="T90" s="115"/>
      <c r="U90" s="115"/>
      <c r="V90" s="115"/>
      <c r="W90" s="115"/>
      <c r="X90" s="115"/>
      <c r="Y90" s="115"/>
    </row>
    <row r="91" spans="3:25" ht="15.75" customHeight="1">
      <c r="C91" s="115"/>
      <c r="D91" s="115"/>
      <c r="E91" s="115"/>
      <c r="F91" s="115"/>
      <c r="G91" s="115"/>
      <c r="H91" s="115"/>
      <c r="I91" s="115"/>
      <c r="J91" s="115"/>
      <c r="K91" s="115"/>
      <c r="L91" s="115"/>
      <c r="M91" s="115"/>
      <c r="N91" s="115"/>
      <c r="O91" s="115"/>
      <c r="P91" s="115"/>
      <c r="Q91" s="115"/>
      <c r="R91" s="115"/>
      <c r="S91" s="115"/>
      <c r="T91" s="115"/>
      <c r="U91" s="115"/>
      <c r="V91" s="115"/>
      <c r="W91" s="115"/>
      <c r="X91" s="115"/>
      <c r="Y91" s="115"/>
    </row>
    <row r="92" spans="3:25" ht="15.75" customHeight="1">
      <c r="C92" s="115"/>
      <c r="D92" s="115"/>
      <c r="E92" s="115"/>
      <c r="F92" s="115"/>
      <c r="G92" s="115"/>
      <c r="H92" s="115"/>
      <c r="I92" s="115"/>
      <c r="J92" s="115"/>
      <c r="K92" s="115"/>
      <c r="L92" s="115"/>
      <c r="M92" s="115"/>
      <c r="N92" s="115"/>
      <c r="O92" s="115"/>
      <c r="P92" s="115"/>
      <c r="Q92" s="115"/>
      <c r="R92" s="115"/>
      <c r="S92" s="115"/>
      <c r="T92" s="115"/>
      <c r="U92" s="115"/>
      <c r="V92" s="115"/>
      <c r="W92" s="115"/>
      <c r="X92" s="115"/>
      <c r="Y92" s="115"/>
    </row>
    <row r="93" spans="3:25" ht="15.75" customHeight="1">
      <c r="C93" s="115"/>
      <c r="D93" s="115"/>
      <c r="E93" s="115"/>
      <c r="F93" s="115"/>
      <c r="G93" s="115"/>
      <c r="H93" s="115"/>
      <c r="I93" s="115"/>
      <c r="J93" s="115"/>
      <c r="K93" s="115"/>
      <c r="L93" s="115"/>
      <c r="M93" s="115"/>
      <c r="N93" s="115"/>
      <c r="O93" s="115"/>
      <c r="P93" s="115"/>
      <c r="Q93" s="115"/>
      <c r="R93" s="115"/>
      <c r="S93" s="115"/>
      <c r="T93" s="115"/>
      <c r="U93" s="115"/>
      <c r="V93" s="115"/>
      <c r="W93" s="115"/>
      <c r="X93" s="115"/>
      <c r="Y93" s="115"/>
    </row>
    <row r="94" spans="3:25" ht="15.75" customHeight="1">
      <c r="C94" s="115"/>
      <c r="D94" s="115"/>
      <c r="E94" s="115"/>
      <c r="F94" s="115"/>
      <c r="G94" s="115"/>
      <c r="H94" s="115"/>
      <c r="I94" s="115"/>
      <c r="J94" s="115"/>
      <c r="K94" s="115"/>
      <c r="L94" s="115"/>
      <c r="M94" s="115"/>
      <c r="N94" s="115"/>
      <c r="O94" s="115"/>
      <c r="P94" s="115"/>
      <c r="Q94" s="115"/>
      <c r="R94" s="115"/>
      <c r="S94" s="115"/>
      <c r="T94" s="115"/>
      <c r="U94" s="115"/>
      <c r="V94" s="115"/>
      <c r="W94" s="115"/>
      <c r="X94" s="115"/>
      <c r="Y94" s="115"/>
    </row>
    <row r="95" spans="3:25" ht="15.75" customHeight="1">
      <c r="C95" s="115"/>
      <c r="D95" s="115"/>
      <c r="E95" s="115"/>
      <c r="F95" s="115"/>
      <c r="G95" s="115"/>
      <c r="H95" s="115"/>
      <c r="I95" s="115"/>
      <c r="J95" s="115"/>
      <c r="K95" s="115"/>
      <c r="L95" s="115"/>
      <c r="M95" s="115"/>
      <c r="N95" s="115"/>
      <c r="O95" s="115"/>
      <c r="P95" s="115"/>
      <c r="Q95" s="115"/>
      <c r="R95" s="115"/>
      <c r="S95" s="115"/>
      <c r="T95" s="115"/>
      <c r="U95" s="115"/>
      <c r="V95" s="115"/>
      <c r="W95" s="115"/>
      <c r="X95" s="115"/>
      <c r="Y95" s="115"/>
    </row>
    <row r="96" spans="3:25" ht="15.75" customHeight="1">
      <c r="C96" s="115"/>
      <c r="D96" s="115"/>
      <c r="E96" s="115"/>
      <c r="F96" s="115"/>
      <c r="G96" s="115"/>
      <c r="H96" s="115"/>
      <c r="I96" s="115"/>
      <c r="J96" s="115"/>
      <c r="K96" s="115"/>
      <c r="L96" s="115"/>
      <c r="M96" s="115"/>
      <c r="N96" s="115"/>
      <c r="O96" s="115"/>
      <c r="P96" s="115"/>
      <c r="Q96" s="115"/>
      <c r="R96" s="115"/>
      <c r="S96" s="115"/>
      <c r="T96" s="115"/>
      <c r="U96" s="115"/>
      <c r="V96" s="115"/>
      <c r="W96" s="115"/>
      <c r="X96" s="115"/>
      <c r="Y96" s="115"/>
    </row>
    <row r="97" spans="3:25" ht="15.75" customHeight="1">
      <c r="C97" s="115"/>
      <c r="D97" s="115"/>
      <c r="E97" s="115"/>
      <c r="F97" s="115"/>
      <c r="G97" s="115"/>
      <c r="H97" s="115"/>
      <c r="I97" s="115"/>
      <c r="J97" s="115"/>
      <c r="K97" s="115"/>
      <c r="L97" s="115"/>
      <c r="M97" s="115"/>
      <c r="N97" s="115"/>
      <c r="O97" s="115"/>
      <c r="P97" s="115"/>
      <c r="Q97" s="115"/>
      <c r="R97" s="115"/>
      <c r="S97" s="115"/>
      <c r="T97" s="115"/>
      <c r="U97" s="115"/>
      <c r="V97" s="115"/>
      <c r="W97" s="115"/>
      <c r="X97" s="115"/>
      <c r="Y97" s="115"/>
    </row>
    <row r="98" spans="3:25" ht="15.75" customHeight="1">
      <c r="C98" s="115"/>
      <c r="D98" s="115"/>
      <c r="E98" s="115"/>
      <c r="F98" s="115"/>
      <c r="G98" s="115"/>
      <c r="H98" s="115"/>
      <c r="I98" s="115"/>
      <c r="J98" s="115"/>
      <c r="K98" s="115"/>
      <c r="L98" s="115"/>
      <c r="M98" s="115"/>
      <c r="N98" s="115"/>
      <c r="O98" s="115"/>
      <c r="P98" s="115"/>
      <c r="Q98" s="115"/>
      <c r="R98" s="115"/>
      <c r="S98" s="115"/>
      <c r="T98" s="115"/>
      <c r="U98" s="115"/>
      <c r="V98" s="115"/>
      <c r="W98" s="115"/>
      <c r="X98" s="115"/>
      <c r="Y98" s="115"/>
    </row>
    <row r="99" spans="3:25" ht="15.75" customHeight="1">
      <c r="C99" s="115"/>
      <c r="D99" s="115"/>
      <c r="E99" s="115"/>
      <c r="F99" s="115"/>
      <c r="G99" s="115"/>
      <c r="H99" s="115"/>
      <c r="I99" s="115"/>
      <c r="J99" s="115"/>
      <c r="K99" s="115"/>
      <c r="L99" s="115"/>
      <c r="M99" s="115"/>
      <c r="N99" s="115"/>
      <c r="O99" s="115"/>
      <c r="P99" s="115"/>
      <c r="Q99" s="115"/>
      <c r="R99" s="115"/>
      <c r="S99" s="115"/>
      <c r="T99" s="115"/>
      <c r="U99" s="115"/>
      <c r="V99" s="115"/>
      <c r="W99" s="115"/>
      <c r="X99" s="115"/>
      <c r="Y99" s="115"/>
    </row>
    <row r="100" spans="3:25" ht="15.75" customHeight="1">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row>
    <row r="101" spans="3:25" ht="15.75" customHeight="1">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row>
    <row r="102" spans="3:25" ht="15.75" customHeight="1">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row>
    <row r="103" spans="3:25" ht="15.75" customHeight="1">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row>
    <row r="104" spans="3:25" ht="15.75" customHeight="1">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row>
    <row r="105" spans="3:25" ht="15.75" customHeight="1">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row>
    <row r="106" spans="3:25" ht="15.75" customHeight="1">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row>
    <row r="107" spans="3:25" ht="15.75" customHeight="1">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row>
    <row r="108" spans="3:25" ht="15.75" customHeight="1">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row>
    <row r="109" spans="3:25" ht="15.75" customHeight="1">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row>
    <row r="110" spans="3:25" ht="15.75" customHeight="1">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row>
    <row r="111" spans="3:25" ht="15.75" customHeight="1">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row>
    <row r="112" spans="3:25" ht="15.75" customHeight="1">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row>
    <row r="113" spans="3:25" ht="15.75" customHeight="1">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row>
    <row r="114" spans="3:25" ht="15.75" customHeight="1">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row>
    <row r="115" spans="3:25" ht="15.75" customHeight="1">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row>
    <row r="116" spans="3:25" ht="15.75" customHeight="1">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row>
    <row r="117" spans="3:25" ht="15.75" customHeight="1">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row>
    <row r="118" spans="3:25" ht="15.75" customHeight="1">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row>
    <row r="119" spans="3:25" ht="15.75" customHeight="1">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row>
    <row r="120" spans="3:25" ht="15.75" customHeight="1">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row>
    <row r="121" spans="3:25" ht="15.75" customHeight="1">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row>
    <row r="122" spans="3:25" ht="15.75" customHeight="1">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row>
    <row r="123" spans="3:25" ht="15.75" customHeight="1">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row>
    <row r="124" spans="3:25" ht="15.75" customHeight="1">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row>
    <row r="125" spans="3:25" ht="15.75" customHeight="1">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row>
    <row r="126" spans="3:25" ht="15.75" customHeight="1">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row>
    <row r="127" spans="3:25" ht="15.75" customHeight="1">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row>
    <row r="128" spans="3:25" ht="15.75" customHeight="1">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row>
    <row r="129" spans="3:25" ht="15.75" customHeight="1">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row>
    <row r="130" spans="3:25" ht="15.75" customHeight="1">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row>
    <row r="131" spans="3:25" ht="15.75" customHeight="1">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row>
    <row r="132" spans="3:25" ht="15.75" customHeight="1">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row>
    <row r="133" spans="3:25" ht="15.75" customHeight="1">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row>
    <row r="134" spans="3:25" ht="15.75" customHeight="1">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row>
    <row r="135" spans="3:25" ht="15.75" customHeight="1">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row>
    <row r="136" spans="3:25" ht="15.75" customHeight="1">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row>
    <row r="137" spans="3:25" ht="15.75" customHeight="1">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row>
    <row r="138" spans="3:25" ht="15.75" customHeight="1">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row>
    <row r="139" spans="3:25" ht="15.75" customHeight="1">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row>
    <row r="140" spans="3:25" ht="15.75" customHeight="1">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row>
    <row r="141" spans="3:25" ht="15.75" customHeight="1">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row>
    <row r="142" spans="3:25" ht="15.75" customHeight="1">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row>
    <row r="143" spans="3:25" ht="15.75" customHeight="1">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row>
    <row r="144" spans="3:25" ht="15.75" customHeight="1">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row>
    <row r="145" spans="3:25" ht="15.75" customHeight="1">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row>
    <row r="146" spans="3:25" ht="15.75" customHeight="1">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row>
    <row r="147" spans="3:25" ht="15.75" customHeight="1">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row>
    <row r="148" spans="3:25" ht="15.75" customHeight="1">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row>
    <row r="149" spans="3:25" ht="15.75" customHeight="1">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row>
    <row r="150" spans="3:25" ht="15.75" customHeight="1">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row>
    <row r="151" spans="3:25" ht="15.75" customHeight="1">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row>
    <row r="152" spans="3:25" ht="15.75" customHeight="1">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row>
    <row r="153" spans="3:25" ht="15.75" customHeight="1">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row>
    <row r="154" spans="3:25" ht="15.75" customHeight="1">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row>
    <row r="155" spans="3:25" ht="15.75" customHeight="1">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row>
    <row r="156" spans="3:25" ht="15.75" customHeight="1">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row>
    <row r="157" spans="3:25" ht="15.75" customHeight="1">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row>
    <row r="158" spans="3:25" ht="15.75" customHeight="1">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row>
    <row r="159" spans="3:25" ht="15.75" customHeight="1">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row>
    <row r="160" spans="3:25" ht="15.75" customHeight="1">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row>
    <row r="161" spans="3:25" ht="15.75" customHeight="1">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row>
    <row r="162" spans="3:25" ht="15.75" customHeight="1">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row>
    <row r="163" spans="3:25" ht="15.75" customHeight="1">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row>
    <row r="164" spans="3:25" ht="15.75" customHeight="1">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row>
    <row r="165" spans="3:25" ht="15.75" customHeight="1">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row>
    <row r="166" spans="3:25" ht="15.75" customHeight="1">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row>
    <row r="167" spans="3:25" ht="15.75" customHeight="1">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row>
    <row r="168" spans="3:25" ht="15.75" customHeight="1">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row>
    <row r="169" spans="3:25" ht="15.75" customHeight="1">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row>
    <row r="170" spans="3:25" ht="15.75" customHeight="1">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row>
    <row r="171" spans="3:25" ht="15.75" customHeight="1">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row>
    <row r="172" spans="3:25" ht="15.75" customHeight="1">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row>
    <row r="173" spans="3:25" ht="15.75" customHeight="1">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row>
    <row r="174" spans="3:25" ht="15.75" customHeight="1">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row>
    <row r="175" spans="3:25" ht="15.75" customHeight="1">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row>
    <row r="176" spans="3:25" ht="15.75" customHeight="1">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row>
    <row r="177" spans="3:25" ht="15.75" customHeight="1">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row>
    <row r="178" spans="3:25" ht="15.75" customHeight="1">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row>
    <row r="179" spans="3:25" ht="15.75" customHeight="1">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row>
    <row r="180" spans="3:25" ht="15.75" customHeight="1">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row>
    <row r="181" spans="3:25" ht="15.75" customHeight="1">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row>
    <row r="182" spans="3:25" ht="15.75" customHeight="1">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row>
    <row r="183" spans="3:25" ht="15.75" customHeight="1">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row>
    <row r="184" spans="3:25" ht="15.75" customHeight="1">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row>
    <row r="185" spans="3:25" ht="15.75" customHeight="1">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row>
    <row r="186" spans="3:25" ht="15.75" customHeight="1">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row>
    <row r="187" spans="3:25" ht="15.75" customHeight="1">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row>
    <row r="188" spans="3:25" ht="15.75" customHeight="1">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row>
    <row r="189" spans="3:25" ht="15.75" customHeight="1">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row>
    <row r="190" spans="3:25" ht="15.75" customHeight="1">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row>
    <row r="191" spans="3:25" ht="15.75" customHeight="1">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row>
    <row r="192" spans="3:25" ht="15.75" customHeight="1">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row>
    <row r="193" spans="3:25" ht="15.75" customHeight="1">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row>
    <row r="194" spans="3:25" ht="15.75" customHeight="1">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row>
    <row r="195" spans="3:25" ht="15.75" customHeight="1">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row>
    <row r="196" spans="3:25" ht="15.75" customHeight="1">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row>
    <row r="197" spans="3:25" ht="15.75" customHeight="1">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row>
    <row r="198" spans="3:25" ht="15.75" customHeight="1">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row>
    <row r="199" spans="3:25" ht="15.75" customHeight="1">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row>
    <row r="200" spans="3:25" ht="15.75" customHeight="1">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row>
    <row r="201" spans="3:25" ht="15.75" customHeight="1">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row>
    <row r="202" spans="3:25" ht="15.75" customHeight="1">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row>
    <row r="203" spans="3:25" ht="15.75" customHeight="1">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row>
    <row r="204" spans="3:25" ht="15.75" customHeight="1">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row>
    <row r="205" spans="3:25" ht="15.75" customHeight="1">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row>
    <row r="206" spans="3:25" ht="15.75" customHeight="1">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row>
    <row r="207" spans="3:25" ht="15.75" customHeight="1">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row>
    <row r="208" spans="3:25" ht="15.75" customHeight="1">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row>
    <row r="209" spans="3:25" ht="15.75" customHeight="1">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row>
    <row r="210" spans="3:25" ht="15.75" customHeight="1">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row>
    <row r="211" spans="3:25" ht="15.75" customHeight="1">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row>
    <row r="212" spans="3:25" ht="15.75" customHeight="1">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row>
    <row r="213" spans="3:25" ht="15.75" customHeight="1">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row>
    <row r="214" spans="3:25" ht="15.75" customHeight="1">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row>
    <row r="215" spans="3:25" ht="15.75" customHeight="1">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row>
    <row r="216" spans="3:25" ht="15.75" customHeight="1">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row>
    <row r="217" spans="3:25" ht="15.75" customHeight="1">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row>
    <row r="218" spans="3:25" ht="15.75" customHeight="1">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row>
    <row r="219" spans="3:25" ht="15.75" customHeight="1">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row>
    <row r="220" spans="3:25" ht="15.75" customHeight="1">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row>
    <row r="221" spans="3:25" ht="15.75" customHeight="1">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row>
    <row r="222" spans="3:25" ht="15.75" customHeight="1">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row>
    <row r="223" spans="3:25" ht="15.75" customHeight="1">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row>
    <row r="224" spans="3:25" ht="15.75" customHeight="1">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row>
    <row r="225" spans="3:25" ht="15.75" customHeight="1">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row>
    <row r="226" spans="3:25" ht="15.75" customHeight="1">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row>
    <row r="227" spans="3:25" ht="15.75" customHeight="1">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row>
    <row r="228" spans="3:25" ht="15.75" customHeight="1">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row>
    <row r="229" spans="3:25" ht="15.75" customHeight="1">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row>
    <row r="230" spans="3:25" ht="15.75" customHeight="1">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row>
    <row r="231" spans="3:25" ht="15.75" customHeight="1">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row>
    <row r="232" spans="3:25" ht="15.75" customHeight="1">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row>
    <row r="233" spans="3:25" ht="15.75" customHeight="1">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row>
    <row r="234" spans="3:25" ht="15.75" customHeight="1">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row>
    <row r="235" spans="3:25" ht="15.75" customHeight="1">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row>
    <row r="236" spans="3:25" ht="15.75" customHeight="1">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row>
    <row r="237" spans="3:25" ht="15.75" customHeight="1">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row>
    <row r="238" spans="3:25" ht="15.75" customHeight="1">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row>
    <row r="239" spans="3:25" ht="15.75" customHeight="1">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row>
    <row r="240" spans="3:25" ht="15.75" customHeight="1">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row>
    <row r="241" spans="3:25" ht="15.75" customHeight="1">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row>
    <row r="242" spans="3:25" ht="15.75" customHeight="1">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row>
    <row r="243" spans="3:25" ht="15.75" customHeight="1">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row>
    <row r="244" spans="3:25" ht="15.75" customHeight="1">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row>
    <row r="245" spans="3:25" ht="15.75" customHeight="1">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row>
    <row r="246" spans="3:25" ht="15.75" customHeight="1">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row>
    <row r="247" spans="3:25" ht="15.75" customHeight="1">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row>
    <row r="248" spans="3:25" ht="15.75" customHeight="1">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row>
    <row r="249" spans="3:25" ht="15.75" customHeight="1">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row>
    <row r="250" spans="3:25" ht="15.75" customHeight="1">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row>
    <row r="251" spans="3:25" ht="15.75" customHeight="1">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row>
    <row r="252" spans="3:25" ht="15.75" customHeight="1">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row>
    <row r="253" spans="3:25" ht="15.75" customHeight="1">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row>
    <row r="254" spans="3:25" ht="15.75" customHeight="1">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row>
    <row r="255" spans="3:25" ht="15.75" customHeight="1">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row>
    <row r="256" spans="3:25" ht="15.75" customHeight="1">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row>
    <row r="257" spans="3:25" ht="15.75" customHeight="1">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row>
    <row r="258" spans="3:25" ht="15.75" customHeight="1">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row>
    <row r="259" spans="3:25" ht="15.75" customHeight="1">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row>
    <row r="260" spans="3:25" ht="15.75" customHeight="1">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row>
    <row r="261" spans="3:25" ht="15.75" customHeight="1">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row>
    <row r="262" spans="3:25" ht="15.75" customHeight="1">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row>
    <row r="263" spans="3:25" ht="15.75" customHeight="1">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row>
    <row r="264" spans="3:25" ht="15.75" customHeight="1">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row>
    <row r="265" spans="3:25" ht="15.75" customHeight="1">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row>
    <row r="266" spans="3:25" ht="15.75" customHeight="1">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row>
    <row r="267" spans="3:25" ht="15.75" customHeight="1">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row>
    <row r="268" spans="3:25" ht="15.75" customHeight="1">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row>
    <row r="269" spans="3:25" ht="15.75" customHeight="1">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row>
    <row r="270" spans="3:25" ht="15.75" customHeight="1">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row>
    <row r="271" spans="3:25" ht="15.75" customHeight="1">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row>
    <row r="272" spans="3:25" ht="15.75" customHeight="1">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row>
    <row r="273" spans="3:25" ht="15.75" customHeight="1">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row>
    <row r="274" spans="3:25" ht="15.75" customHeight="1">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row>
    <row r="275" spans="3:25" ht="15.75" customHeight="1">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row>
    <row r="276" spans="3:25" ht="15.75" customHeight="1">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row>
    <row r="277" spans="3:25" ht="15.75" customHeight="1">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row>
    <row r="278" spans="3:25" ht="15.75" customHeight="1">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row>
    <row r="279" spans="3:25" ht="15.75" customHeight="1">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row>
    <row r="280" spans="3:25" ht="15.75" customHeight="1">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row>
    <row r="281" spans="3:25" ht="15.75" customHeight="1">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row>
    <row r="282" spans="3:25" ht="15.75" customHeight="1">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row>
    <row r="283" spans="3:25" ht="15.75" customHeight="1">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row>
    <row r="284" spans="3:25" ht="15.75" customHeight="1">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row>
    <row r="285" spans="3:25" ht="15.75" customHeight="1">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row>
    <row r="286" spans="3:25" ht="15.75" customHeight="1">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row>
    <row r="287" spans="3:25" ht="15.75" customHeight="1">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row>
    <row r="288" spans="3:25" ht="15.75" customHeight="1">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row>
    <row r="289" spans="3:25" ht="15.75" customHeight="1">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row>
    <row r="290" spans="3:25" ht="15.75" customHeight="1">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row>
    <row r="291" spans="3:25" ht="15.75" customHeight="1">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row>
    <row r="292" spans="3:25" ht="15.75" customHeight="1">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row>
    <row r="293" spans="3:25" ht="15.75" customHeight="1">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row>
    <row r="294" spans="3:25" ht="15.75" customHeight="1">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row>
    <row r="295" spans="3:25" ht="15.75" customHeight="1">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row>
    <row r="296" spans="3:25" ht="15.75" customHeight="1">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row>
    <row r="297" spans="3:25" ht="15.75" customHeight="1">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row>
    <row r="298" spans="3:25" ht="15.75" customHeight="1">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row>
    <row r="299" spans="3:25" ht="15.75" customHeight="1">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row>
    <row r="300" spans="3:25" ht="15.75" customHeight="1">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row>
    <row r="301" spans="3:25" ht="15.75" customHeight="1">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row>
    <row r="302" spans="3:25" ht="15.75" customHeight="1">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row>
    <row r="303" spans="3:25" ht="15.75" customHeight="1">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row>
    <row r="304" spans="3:25" ht="15.75" customHeight="1">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row>
    <row r="305" spans="3:25" ht="15.75" customHeight="1">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row>
    <row r="306" spans="3:25" ht="15.75" customHeight="1">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row>
    <row r="307" spans="3:25" ht="15.75" customHeight="1">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row>
    <row r="308" spans="3:25" ht="15.75" customHeight="1">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row>
    <row r="309" spans="3:25" ht="15.75" customHeight="1">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row>
    <row r="310" spans="3:25" ht="15.75" customHeight="1">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row>
    <row r="311" spans="3:25" ht="15.75" customHeight="1">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row>
    <row r="312" spans="3:25" ht="15.75" customHeight="1">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row>
    <row r="313" spans="3:25" ht="15.75" customHeight="1">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row>
    <row r="314" spans="3:25" ht="15.75" customHeight="1">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row>
    <row r="315" spans="3:25" ht="15.75" customHeight="1">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row>
    <row r="316" spans="3:25" ht="15.75" customHeight="1">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row>
    <row r="317" spans="3:25" ht="15.75" customHeight="1">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row>
    <row r="318" spans="3:25" ht="15.75" customHeight="1">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row>
    <row r="319" spans="3:25" ht="15.75" customHeight="1">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row>
    <row r="320" spans="3:25" ht="15.75" customHeight="1">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row>
    <row r="321" spans="3:25" ht="15.75" customHeight="1">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row>
    <row r="322" spans="3:25" ht="15.75" customHeight="1">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row>
    <row r="323" spans="3:25" ht="15.75" customHeight="1">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row>
    <row r="324" spans="3:25" ht="15.75" customHeight="1">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row>
    <row r="325" spans="3:25" ht="15.75" customHeight="1">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row>
    <row r="326" spans="3:25" ht="15.75" customHeight="1">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row>
    <row r="327" spans="3:25" ht="15.75" customHeight="1">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row>
    <row r="328" spans="3:25" ht="15.75" customHeight="1">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row>
    <row r="329" spans="3:25" ht="15.75" customHeight="1">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row>
    <row r="330" spans="3:25" ht="15.75" customHeight="1">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row>
    <row r="331" spans="3:25" ht="15.75" customHeight="1">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row>
    <row r="332" spans="3:25" ht="15.75" customHeight="1">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row>
    <row r="333" spans="3:25" ht="15.75" customHeight="1">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row>
    <row r="334" spans="3:25" ht="15.75" customHeight="1">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row>
    <row r="335" spans="3:25" ht="15.75" customHeight="1">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row>
    <row r="336" spans="3:25" ht="15.75" customHeight="1">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row>
    <row r="337" spans="3:25" ht="15.75" customHeight="1">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row>
    <row r="338" spans="3:25" ht="15.75" customHeight="1">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row>
    <row r="339" spans="3:25" ht="15.75" customHeight="1">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row>
    <row r="340" spans="3:25" ht="15.75" customHeight="1">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row>
    <row r="341" spans="3:25" ht="15.75" customHeight="1">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row>
    <row r="342" spans="3:25" ht="15.75" customHeight="1">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row>
    <row r="343" spans="3:25" ht="15.75" customHeight="1">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row>
    <row r="344" spans="3:25" ht="15.75" customHeight="1">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row>
    <row r="345" spans="3:25" ht="15.75" customHeight="1">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row>
    <row r="346" spans="3:25" ht="15.75" customHeight="1">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row>
    <row r="347" spans="3:25" ht="15.75" customHeight="1">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row>
    <row r="348" spans="3:25" ht="15.75" customHeight="1">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row>
    <row r="349" spans="3:25" ht="15.75" customHeight="1">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row>
    <row r="350" spans="3:25" ht="15.75" customHeight="1">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row>
    <row r="351" spans="3:25" ht="15.75" customHeight="1">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row>
    <row r="352" spans="3:25" ht="15.75" customHeight="1">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row>
    <row r="353" spans="3:25" ht="15.75" customHeight="1">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row>
    <row r="354" spans="3:25" ht="15.75" customHeight="1">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row>
    <row r="355" spans="3:25" ht="15.75" customHeight="1">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row>
    <row r="356" spans="3:25" ht="15.75" customHeight="1">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row>
    <row r="357" spans="3:25" ht="15.75" customHeight="1">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row>
    <row r="358" spans="3:25" ht="15.75" customHeight="1">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row>
    <row r="359" spans="3:25" ht="15.75" customHeight="1">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row>
    <row r="360" spans="3:25" ht="15.75" customHeight="1">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row>
    <row r="361" spans="3:25" ht="15.75" customHeight="1">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row>
    <row r="362" spans="3:25" ht="15.75" customHeight="1">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row>
    <row r="363" spans="3:25" ht="15.75" customHeight="1">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row>
    <row r="364" spans="3:25" ht="15.75" customHeight="1">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row>
    <row r="365" spans="3:25" ht="15.75" customHeight="1">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row>
    <row r="366" spans="3:25" ht="15.75" customHeight="1">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row>
    <row r="367" spans="3:25" ht="15.75" customHeight="1">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row>
    <row r="368" spans="3:25" ht="15.75" customHeight="1">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row>
    <row r="369" spans="3:25" ht="15.75" customHeight="1">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row>
    <row r="370" spans="3:25" ht="15.75" customHeight="1">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row>
    <row r="371" spans="3:25" ht="15.75" customHeight="1">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row>
    <row r="372" spans="3:25" ht="15.75" customHeight="1">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row>
    <row r="373" spans="3:25" ht="15.75" customHeight="1">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row>
    <row r="374" spans="3:25" ht="15.75" customHeight="1">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row>
    <row r="375" spans="3:25" ht="15.75" customHeight="1">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row>
    <row r="376" spans="3:25" ht="15.75" customHeight="1">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row>
    <row r="377" spans="3:25" ht="15.75" customHeight="1">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row>
    <row r="378" spans="3:25" ht="15.75" customHeight="1">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row>
    <row r="379" spans="3:25" ht="15.75" customHeight="1">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row>
    <row r="380" spans="3:25" ht="15.75" customHeight="1">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row>
    <row r="381" spans="3:25" ht="15.75" customHeight="1">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row>
    <row r="382" spans="3:25" ht="15.75" customHeight="1">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row>
    <row r="383" spans="3:25" ht="15.75" customHeight="1">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row>
    <row r="384" spans="3:25" ht="15.75" customHeight="1">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row>
    <row r="385" spans="3:25" ht="15.75" customHeight="1">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row>
    <row r="386" spans="3:25" ht="15.75" customHeight="1">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row>
    <row r="387" spans="3:25" ht="15.75" customHeight="1">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row>
    <row r="388" spans="3:25" ht="15.75" customHeight="1">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row>
    <row r="389" spans="3:25" ht="15.75" customHeight="1">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row>
    <row r="390" spans="3:25" ht="15.75" customHeight="1">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row>
    <row r="391" spans="3:25" ht="15.75" customHeight="1">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row>
    <row r="392" spans="3:25" ht="15.75" customHeight="1">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row>
    <row r="393" spans="3:25" ht="15.75" customHeight="1">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row>
    <row r="394" spans="3:25" ht="15.75" customHeight="1">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row>
    <row r="395" spans="3:25" ht="15.75" customHeight="1">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row>
    <row r="396" spans="3:25" ht="15.75" customHeight="1">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row>
    <row r="397" spans="3:25" ht="15.75" customHeight="1">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row>
    <row r="398" spans="3:25" ht="15.75" customHeight="1">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row>
    <row r="399" spans="3:25" ht="15.75" customHeight="1">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row>
    <row r="400" spans="3:25" ht="15.75" customHeight="1">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row>
    <row r="401" spans="3:25" ht="15.75" customHeight="1">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row>
    <row r="402" spans="3:25" ht="15.75" customHeight="1">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row>
    <row r="403" spans="3:25" ht="15.75" customHeight="1">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row>
    <row r="404" spans="3:25" ht="15.75" customHeight="1">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row>
    <row r="405" spans="3:25" ht="15.75" customHeight="1">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row>
    <row r="406" spans="3:25" ht="15.75" customHeight="1">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row>
    <row r="407" spans="3:25" ht="15.75" customHeight="1">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row>
    <row r="408" spans="3:25" ht="15.75" customHeight="1">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row>
    <row r="409" spans="3:25" ht="15.75" customHeight="1">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row>
    <row r="410" spans="3:25" ht="15.75" customHeight="1">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row>
    <row r="411" spans="3:25" ht="15.75" customHeight="1">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row>
    <row r="412" spans="3:25" ht="15.75" customHeight="1">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row>
    <row r="413" spans="3:25" ht="15.75" customHeight="1">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row>
    <row r="414" spans="3:25" ht="15.75" customHeight="1">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row>
    <row r="415" spans="3:25" ht="15.75" customHeight="1">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row>
    <row r="416" spans="3:25" ht="15.75" customHeight="1">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row>
    <row r="417" spans="3:25" ht="15.75" customHeight="1">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row>
    <row r="418" spans="3:25" ht="15.75" customHeight="1">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row>
    <row r="419" spans="3:25" ht="15.75" customHeight="1">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row>
    <row r="420" spans="3:25" ht="15.75" customHeight="1">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row>
    <row r="421" spans="3:25" ht="15.75" customHeight="1">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row>
    <row r="422" spans="3:25" ht="15.75" customHeight="1">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row>
    <row r="423" spans="3:25" ht="15.75" customHeight="1">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row>
    <row r="424" spans="3:25" ht="15.75" customHeight="1">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row>
    <row r="425" spans="3:25" ht="15.75" customHeight="1">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row>
    <row r="426" spans="3:25" ht="15.75" customHeight="1">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row>
    <row r="427" spans="3:25" ht="15.75" customHeight="1">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row>
    <row r="428" spans="3:25" ht="15.75" customHeight="1">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row>
    <row r="429" spans="3:25" ht="15.75" customHeight="1">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row>
    <row r="430" spans="3:25" ht="15.75" customHeight="1">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row>
    <row r="431" spans="3:25" ht="15.75" customHeight="1">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row>
    <row r="432" spans="3:25" ht="15.75" customHeight="1">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row>
    <row r="433" spans="3:25" ht="15.75" customHeight="1">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row>
    <row r="434" spans="3:25" ht="15.75" customHeight="1">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row>
    <row r="435" spans="3:25" ht="15.75" customHeight="1">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row>
    <row r="436" spans="3:25" ht="15.75" customHeight="1">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row>
    <row r="437" spans="3:25" ht="15.75" customHeight="1">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row>
    <row r="438" spans="3:25" ht="15.75" customHeight="1">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row>
    <row r="439" spans="3:25" ht="15.75" customHeight="1">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row>
    <row r="440" spans="3:25" ht="15.75" customHeight="1">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row>
    <row r="441" spans="3:25" ht="15.75" customHeight="1">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row>
    <row r="442" spans="3:25" ht="15.75" customHeight="1">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row>
    <row r="443" spans="3:25" ht="15.75" customHeight="1">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row>
    <row r="444" spans="3:25" ht="15.75" customHeight="1">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row>
    <row r="445" spans="3:25" ht="15.75" customHeight="1">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row>
    <row r="446" spans="3:25" ht="15.75" customHeight="1">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row>
    <row r="447" spans="3:25" ht="15.75" customHeight="1">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row>
    <row r="448" spans="3:25" ht="15.75" customHeight="1">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row>
    <row r="449" spans="3:25" ht="15.75" customHeight="1">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row>
    <row r="450" spans="3:25" ht="15.75" customHeight="1">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row>
    <row r="451" spans="3:25" ht="15.75" customHeight="1">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row>
    <row r="452" spans="3:25" ht="15.75" customHeight="1">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row>
    <row r="453" spans="3:25" ht="15.75" customHeight="1">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row>
    <row r="454" spans="3:25" ht="15.75" customHeight="1">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row>
    <row r="455" spans="3:25" ht="15.75" customHeight="1">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row>
    <row r="456" spans="3:25" ht="15.75" customHeight="1">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row>
    <row r="457" spans="3:25" ht="15.75" customHeight="1">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row>
    <row r="458" spans="3:25" ht="15.75" customHeight="1">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row>
    <row r="459" spans="3:25" ht="15.75" customHeight="1">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row>
    <row r="460" spans="3:25" ht="15.75" customHeight="1">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row>
    <row r="461" spans="3:25" ht="15.75" customHeight="1">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row>
    <row r="462" spans="3:25" ht="15.75" customHeight="1">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row>
    <row r="463" spans="3:25" ht="15.75" customHeight="1">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row>
    <row r="464" spans="3:25" ht="15.75" customHeight="1">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row>
    <row r="465" spans="3:25" ht="15.75" customHeight="1">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row>
    <row r="466" spans="3:25" ht="15.75" customHeight="1">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row>
    <row r="467" spans="3:25" ht="15.75" customHeight="1">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row>
    <row r="468" spans="3:25" ht="15.75" customHeight="1">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row>
    <row r="469" spans="3:25" ht="15.75" customHeight="1">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row>
    <row r="470" spans="3:25" ht="15.75" customHeight="1">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row>
    <row r="471" spans="3:25" ht="15.75" customHeight="1">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row>
    <row r="472" spans="3:25" ht="15.75" customHeight="1">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row>
    <row r="473" spans="3:25" ht="15.75" customHeight="1">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row>
    <row r="474" spans="3:25" ht="15.75" customHeight="1">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row>
    <row r="475" spans="3:25" ht="15.75" customHeight="1">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row>
    <row r="476" spans="3:25" ht="15.75" customHeight="1">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row>
    <row r="477" spans="3:25" ht="15.75" customHeight="1">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row>
    <row r="478" spans="3:25" ht="15.75" customHeight="1">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row>
    <row r="479" spans="3:25" ht="15.75" customHeight="1">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row>
    <row r="480" spans="3:25" ht="15.75" customHeight="1">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row>
    <row r="481" spans="3:25" ht="15.75" customHeight="1">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row>
    <row r="482" spans="3:25" ht="15.75" customHeight="1">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row>
    <row r="483" spans="3:25" ht="15.75" customHeight="1">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row>
    <row r="484" spans="3:25" ht="15.75" customHeight="1">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row>
    <row r="485" spans="3:25" ht="15.75" customHeight="1">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row>
    <row r="486" spans="3:25" ht="15.75" customHeight="1">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row>
    <row r="487" spans="3:25" ht="15.75" customHeight="1">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row>
    <row r="488" spans="3:25" ht="15.75" customHeight="1">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row>
    <row r="489" spans="3:25" ht="15.75" customHeight="1">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row>
    <row r="490" spans="3:25" ht="15.75" customHeight="1">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row>
    <row r="491" spans="3:25" ht="15.75" customHeight="1">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row>
    <row r="492" spans="3:25" ht="15.75" customHeight="1">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row>
    <row r="493" spans="3:25" ht="15.75" customHeight="1">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row>
    <row r="494" spans="3:25" ht="15.75" customHeight="1">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row>
    <row r="495" spans="3:25" ht="15.75" customHeight="1">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row>
    <row r="496" spans="3:25" ht="15.75" customHeight="1">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row>
    <row r="497" spans="3:25" ht="15.75" customHeight="1">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row>
    <row r="498" spans="3:25" ht="15.75" customHeight="1">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row>
    <row r="499" spans="3:25" ht="15.75" customHeight="1">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row>
    <row r="500" spans="3:25" ht="15.75" customHeight="1">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row>
    <row r="501" spans="3:25" ht="15.75" customHeight="1">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row>
    <row r="502" spans="3:25" ht="15.75" customHeight="1">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row>
    <row r="503" spans="3:25" ht="15.75" customHeight="1">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row>
    <row r="504" spans="3:25" ht="15.75" customHeight="1">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row>
    <row r="505" spans="3:25" ht="15.75" customHeight="1">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row>
    <row r="506" spans="3:25" ht="15.75" customHeight="1">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row>
    <row r="507" spans="3:25" ht="15.75" customHeight="1">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row>
    <row r="508" spans="3:25" ht="15.75" customHeight="1">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row>
    <row r="509" spans="3:25" ht="15.75" customHeight="1">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row>
    <row r="510" spans="3:25" ht="15.75" customHeight="1">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row>
    <row r="511" spans="3:25" ht="15.75" customHeight="1">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row>
    <row r="512" spans="3:25" ht="15.75" customHeight="1">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row>
    <row r="513" spans="3:25" ht="15.75" customHeight="1">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row>
    <row r="514" spans="3:25" ht="15.75" customHeight="1">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row>
    <row r="515" spans="3:25" ht="15.75" customHeight="1">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row>
    <row r="516" spans="3:25" ht="15.75" customHeight="1">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row>
    <row r="517" spans="3:25" ht="15.75" customHeight="1">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row>
    <row r="518" spans="3:25" ht="15.75" customHeight="1">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row>
    <row r="519" spans="3:25" ht="15.75" customHeight="1">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row>
    <row r="520" spans="3:25" ht="15.75" customHeight="1">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row>
    <row r="521" spans="3:25" ht="15.75" customHeight="1">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row>
    <row r="522" spans="3:25" ht="15.75" customHeight="1">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row>
    <row r="523" spans="3:25" ht="15.75" customHeight="1">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row>
    <row r="524" spans="3:25" ht="15.75" customHeight="1">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row>
    <row r="525" spans="3:25" ht="15.75" customHeight="1">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row>
    <row r="526" spans="3:25" ht="15.75" customHeight="1">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row>
    <row r="527" spans="3:25" ht="15.75" customHeight="1">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row>
    <row r="528" spans="3:25" ht="15.75" customHeight="1">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row>
    <row r="529" spans="3:25" ht="15.75" customHeight="1">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row>
    <row r="530" spans="3:25" ht="15.75" customHeight="1">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row>
    <row r="531" spans="3:25" ht="15.75" customHeight="1">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row>
    <row r="532" spans="3:25" ht="15.75" customHeight="1">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row>
    <row r="533" spans="3:25" ht="15.75" customHeight="1">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row>
    <row r="534" spans="3:25" ht="15.75" customHeight="1">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row>
    <row r="535" spans="3:25" ht="15.75" customHeight="1">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row>
    <row r="536" spans="3:25" ht="15.75" customHeight="1">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row>
    <row r="537" spans="3:25" ht="15.75" customHeight="1">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row>
    <row r="538" spans="3:25" ht="15.75" customHeight="1">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row>
    <row r="539" spans="3:25" ht="15.75" customHeight="1">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row>
    <row r="540" spans="3:25" ht="15.75" customHeight="1">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row>
    <row r="541" spans="3:25" ht="15.75" customHeight="1">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row>
    <row r="542" spans="3:25" ht="15.75" customHeight="1">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row>
    <row r="543" spans="3:25" ht="15.75" customHeight="1">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row>
    <row r="544" spans="3:25" ht="15.75" customHeight="1">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row>
    <row r="545" spans="3:25" ht="15.75" customHeight="1">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row>
    <row r="546" spans="3:25" ht="15.75" customHeight="1">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row>
    <row r="547" spans="3:25" ht="15.75" customHeight="1">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row>
    <row r="548" spans="3:25" ht="15.75" customHeight="1">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row>
    <row r="549" spans="3:25" ht="15.75" customHeight="1">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row>
    <row r="550" spans="3:25" ht="15.75" customHeight="1">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row>
    <row r="551" spans="3:25" ht="15.75" customHeight="1">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row>
    <row r="552" spans="3:25" ht="15.75" customHeight="1">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row>
    <row r="553" spans="3:25" ht="15.75" customHeight="1">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row>
    <row r="554" spans="3:25" ht="15.75" customHeight="1">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row>
    <row r="555" spans="3:25" ht="15.75" customHeight="1">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row>
    <row r="556" spans="3:25" ht="15.75" customHeight="1">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row>
    <row r="557" spans="3:25" ht="15.75" customHeight="1">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row>
    <row r="558" spans="3:25" ht="15.75" customHeight="1">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row>
    <row r="559" spans="3:25" ht="15.75" customHeight="1">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row>
    <row r="560" spans="3:25" ht="15.75" customHeight="1">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row>
    <row r="561" spans="3:25" ht="15.75" customHeight="1">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row>
    <row r="562" spans="3:25" ht="15.75" customHeight="1">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row>
    <row r="563" spans="3:25" ht="15.75" customHeight="1">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row>
    <row r="564" spans="3:25" ht="15.75" customHeight="1">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row>
    <row r="565" spans="3:25" ht="15.75" customHeight="1">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row>
    <row r="566" spans="3:25" ht="15.75" customHeight="1">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row>
    <row r="567" spans="3:25" ht="15.75" customHeight="1">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row>
    <row r="568" spans="3:25" ht="15.75" customHeight="1">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row>
    <row r="569" spans="3:25" ht="15.75" customHeight="1">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row>
    <row r="570" spans="3:25" ht="15.75" customHeight="1">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row>
    <row r="571" spans="3:25" ht="15.75" customHeight="1">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row>
    <row r="572" spans="3:25" ht="15.75" customHeight="1">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row>
    <row r="573" spans="3:25" ht="15.75" customHeight="1">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row>
    <row r="574" spans="3:25" ht="15.75" customHeight="1">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row>
    <row r="575" spans="3:25" ht="15.75" customHeight="1">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row>
    <row r="576" spans="3:25" ht="15.75" customHeight="1">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row>
    <row r="577" spans="3:25" ht="15.75" customHeight="1">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row>
    <row r="578" spans="3:25" ht="15.75" customHeight="1">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row>
    <row r="579" spans="3:25" ht="15.75" customHeight="1">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row>
    <row r="580" spans="3:25" ht="15.75" customHeight="1">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row>
    <row r="581" spans="3:25" ht="15.75" customHeight="1">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row>
    <row r="582" spans="3:25" ht="15.75" customHeight="1">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row>
    <row r="583" spans="3:25" ht="15.75" customHeight="1">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row>
    <row r="584" spans="3:25" ht="15.75" customHeight="1">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row>
    <row r="585" spans="3:25" ht="15.75" customHeight="1">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row>
    <row r="586" spans="3:25" ht="15.75" customHeight="1">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row>
    <row r="587" spans="3:25" ht="15.75" customHeight="1">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row>
    <row r="588" spans="3:25" ht="15.75" customHeight="1">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row>
    <row r="589" spans="3:25" ht="15.75" customHeight="1">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row>
    <row r="590" spans="3:25" ht="15.75" customHeight="1">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row>
    <row r="591" spans="3:25" ht="15.75" customHeight="1">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row>
    <row r="592" spans="3:25" ht="15.75" customHeight="1">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row>
    <row r="593" spans="3:25" ht="15.75" customHeight="1">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row>
    <row r="594" spans="3:25" ht="15.75" customHeight="1">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row>
    <row r="595" spans="3:25" ht="15.75" customHeight="1">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row>
    <row r="596" spans="3:25" ht="15.75" customHeight="1">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row>
    <row r="597" spans="3:25" ht="15.75" customHeight="1">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row>
    <row r="598" spans="3:25" ht="15.75" customHeight="1">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row>
    <row r="599" spans="3:25" ht="15.75" customHeight="1">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row>
    <row r="600" spans="3:25" ht="15.75" customHeight="1">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row>
    <row r="601" spans="3:25" ht="15.75" customHeight="1">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row>
    <row r="602" spans="3:25" ht="15.75" customHeight="1">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row>
    <row r="603" spans="3:25" ht="15.75" customHeight="1">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row>
    <row r="604" spans="3:25" ht="15.75" customHeight="1">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row>
    <row r="605" spans="3:25" ht="15.75" customHeight="1">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row>
    <row r="606" spans="3:25" ht="15.75" customHeight="1">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row>
    <row r="607" spans="3:25" ht="15.75" customHeight="1">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row>
    <row r="608" spans="3:25" ht="15.75" customHeight="1">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row>
    <row r="609" spans="3:25" ht="15.75" customHeight="1">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row>
    <row r="610" spans="3:25" ht="15.75" customHeight="1">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row>
    <row r="611" spans="3:25" ht="15.75" customHeight="1">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row>
    <row r="612" spans="3:25" ht="15.75" customHeight="1">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row>
    <row r="613" spans="3:25" ht="15.75" customHeight="1">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row>
    <row r="614" spans="3:25" ht="15.75" customHeight="1">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row>
    <row r="615" spans="3:25" ht="15.75" customHeight="1">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row>
    <row r="616" spans="3:25" ht="15.75" customHeight="1">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row>
    <row r="617" spans="3:25" ht="15.75" customHeight="1">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row>
    <row r="618" spans="3:25" ht="15.75" customHeight="1">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row>
    <row r="619" spans="3:25" ht="15.75" customHeight="1">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row>
    <row r="620" spans="3:25" ht="15.75" customHeight="1">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row>
    <row r="621" spans="3:25" ht="15.75" customHeight="1">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row>
    <row r="622" spans="3:25" ht="15.75" customHeight="1">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row>
    <row r="623" spans="3:25" ht="15.75" customHeight="1">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row>
    <row r="624" spans="3:25" ht="15.75" customHeight="1">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row>
    <row r="625" spans="3:25" ht="15.75" customHeight="1">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row>
    <row r="626" spans="3:25" ht="15.75" customHeight="1">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row>
    <row r="627" spans="3:25" ht="15.75" customHeight="1">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row>
    <row r="628" spans="3:25" ht="15.75" customHeight="1">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row>
    <row r="629" spans="3:25" ht="15.75" customHeight="1">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row>
    <row r="630" spans="3:25" ht="15.75" customHeight="1">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row>
    <row r="631" spans="3:25" ht="15.75" customHeight="1">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row>
    <row r="632" spans="3:25" ht="15.75" customHeight="1">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row>
    <row r="633" spans="3:25" ht="15.75" customHeight="1">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row>
    <row r="634" spans="3:25" ht="15.75" customHeight="1">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row>
    <row r="635" spans="3:25" ht="15.75" customHeight="1">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row>
    <row r="636" spans="3:25" ht="15.75" customHeight="1">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row>
    <row r="637" spans="3:25" ht="15.75" customHeight="1">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row>
    <row r="638" spans="3:25" ht="15.75" customHeight="1">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row>
    <row r="639" spans="3:25" ht="15.75" customHeight="1">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row>
    <row r="640" spans="3:25" ht="15.75" customHeight="1">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row>
    <row r="641" spans="3:25" ht="15.75" customHeight="1">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row>
    <row r="642" spans="3:25" ht="15.75" customHeight="1">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row>
    <row r="643" spans="3:25" ht="15.75" customHeight="1">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row>
    <row r="644" spans="3:25" ht="15.75" customHeight="1">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row>
    <row r="645" spans="3:25" ht="15.75" customHeight="1">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row>
    <row r="646" spans="3:25" ht="15.75" customHeight="1">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row>
    <row r="647" spans="3:25" ht="15.75" customHeight="1">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row>
    <row r="648" spans="3:25" ht="15.75" customHeight="1">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row>
    <row r="649" spans="3:25" ht="15.75" customHeight="1">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row>
    <row r="650" spans="3:25" ht="15.75" customHeight="1">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row>
    <row r="651" spans="3:25" ht="15.75" customHeight="1">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row>
    <row r="652" spans="3:25" ht="15.75" customHeight="1">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row>
    <row r="653" spans="3:25" ht="15.75" customHeight="1">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row>
    <row r="654" spans="3:25" ht="15.75" customHeight="1">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row>
    <row r="655" spans="3:25" ht="15.75" customHeight="1">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row>
    <row r="656" spans="3:25" ht="15.75" customHeight="1">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row>
    <row r="657" spans="3:25" ht="15.75" customHeight="1">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row>
    <row r="658" spans="3:25" ht="15.75" customHeight="1">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row>
    <row r="659" spans="3:25" ht="15.75" customHeight="1">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row>
    <row r="660" spans="3:25" ht="15.75" customHeight="1">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row>
    <row r="661" spans="3:25" ht="15.75" customHeight="1">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row>
    <row r="662" spans="3:25" ht="15.75" customHeight="1">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row>
    <row r="663" spans="3:25" ht="15.75" customHeight="1">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row>
    <row r="664" spans="3:25" ht="15.75" customHeight="1">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row>
    <row r="665" spans="3:25" ht="15.75" customHeight="1">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row>
    <row r="666" spans="3:25" ht="15.75" customHeight="1">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row>
    <row r="667" spans="3:25" ht="15.75" customHeight="1">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row>
    <row r="668" spans="3:25" ht="15.75" customHeight="1">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row>
    <row r="669" spans="3:25" ht="15.75" customHeight="1">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row>
    <row r="670" spans="3:25" ht="15.75" customHeight="1">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row>
    <row r="671" spans="3:25" ht="15.75" customHeight="1">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row>
    <row r="672" spans="3:25" ht="15.75" customHeight="1">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row>
    <row r="673" spans="3:25" ht="15.75" customHeight="1">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row>
    <row r="674" spans="3:25" ht="15.75" customHeight="1">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row>
    <row r="675" spans="3:25" ht="15.75" customHeight="1">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row>
    <row r="676" spans="3:25" ht="15.75" customHeight="1">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row>
    <row r="677" spans="3:25" ht="15.75" customHeight="1">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row>
    <row r="678" spans="3:25" ht="15.75" customHeight="1">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row>
    <row r="679" spans="3:25" ht="15.75" customHeight="1">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row>
    <row r="680" spans="3:25" ht="15.75" customHeight="1">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row>
    <row r="681" spans="3:25" ht="15.75" customHeight="1">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row>
    <row r="682" spans="3:25" ht="15.75" customHeight="1">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row>
    <row r="683" spans="3:25" ht="15.75" customHeight="1">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row>
    <row r="684" spans="3:25" ht="15.75" customHeight="1">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row>
    <row r="685" spans="3:25" ht="15.75" customHeight="1">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row>
    <row r="686" spans="3:25" ht="15.75" customHeight="1">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row>
    <row r="687" spans="3:25" ht="15.75" customHeight="1">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row>
    <row r="688" spans="3:25" ht="15.75" customHeight="1">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row>
    <row r="689" spans="3:25" ht="15.75" customHeight="1">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row>
    <row r="690" spans="3:25" ht="15.75" customHeight="1">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row>
    <row r="691" spans="3:25" ht="15.75" customHeight="1">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row>
    <row r="692" spans="3:25" ht="15.75" customHeight="1">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row>
    <row r="693" spans="3:25" ht="15.75" customHeight="1">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row>
    <row r="694" spans="3:25" ht="15.75" customHeight="1">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row>
    <row r="695" spans="3:25" ht="15.75" customHeight="1">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row>
    <row r="696" spans="3:25" ht="15.75" customHeight="1">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row>
    <row r="697" spans="3:25" ht="15.75" customHeight="1">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row>
    <row r="698" spans="3:25" ht="15.75" customHeight="1">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row>
    <row r="699" spans="3:25" ht="15.75" customHeight="1">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row>
    <row r="700" spans="3:25" ht="15.75" customHeight="1">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row>
    <row r="701" spans="3:25" ht="15.75" customHeight="1">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row>
    <row r="702" spans="3:25" ht="15.75" customHeight="1">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row>
    <row r="703" spans="3:25" ht="15.75" customHeight="1">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row>
    <row r="704" spans="3:25" ht="15.75" customHeight="1">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row>
    <row r="705" spans="3:25" ht="15.75" customHeight="1">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row>
    <row r="706" spans="3:25" ht="15.75" customHeight="1">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row>
    <row r="707" spans="3:25" ht="15.75" customHeight="1">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row>
    <row r="708" spans="3:25" ht="15.75" customHeight="1">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row>
    <row r="709" spans="3:25" ht="15.75" customHeight="1">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row>
    <row r="710" spans="3:25" ht="15.75" customHeight="1">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row>
    <row r="711" spans="3:25" ht="15.75" customHeight="1">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row>
    <row r="712" spans="3:25" ht="15.75" customHeight="1">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row>
    <row r="713" spans="3:25" ht="15.75" customHeight="1">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row>
    <row r="714" spans="3:25" ht="15.75" customHeight="1">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row>
    <row r="715" spans="3:25" ht="15.75" customHeight="1">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row>
    <row r="716" spans="3:25" ht="15.75" customHeight="1">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row>
    <row r="717" spans="3:25" ht="15.75" customHeight="1">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row>
    <row r="718" spans="3:25" ht="15.75" customHeight="1">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row>
    <row r="719" spans="3:25" ht="15.75" customHeight="1">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row>
    <row r="720" spans="3:25" ht="15.75" customHeight="1">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row>
    <row r="721" spans="3:25" ht="15.75" customHeight="1">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row>
    <row r="722" spans="3:25" ht="15.75" customHeight="1">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row>
    <row r="723" spans="3:25" ht="15.75" customHeight="1">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row>
    <row r="724" spans="3:25" ht="15.75" customHeight="1">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row>
    <row r="725" spans="3:25" ht="15.75" customHeight="1">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row>
    <row r="726" spans="3:25" ht="15.75" customHeight="1">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row>
    <row r="727" spans="3:25" ht="15.75" customHeight="1">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row>
    <row r="728" spans="3:25" ht="15.75" customHeight="1">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row>
    <row r="729" spans="3:25" ht="15.75" customHeight="1">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row>
    <row r="730" spans="3:25" ht="15.75" customHeight="1">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row>
    <row r="731" spans="3:25" ht="15.75" customHeight="1">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row>
    <row r="732" spans="3:25" ht="15.75" customHeight="1">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row>
    <row r="733" spans="3:25" ht="15.75" customHeight="1">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row>
    <row r="734" spans="3:25" ht="15.75" customHeight="1">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row>
    <row r="735" spans="3:25" ht="15.75" customHeight="1">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row>
    <row r="736" spans="3:25" ht="15.75" customHeight="1">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row>
    <row r="737" spans="3:25" ht="15.75" customHeight="1">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row>
    <row r="738" spans="3:25" ht="15.75" customHeight="1">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row>
    <row r="739" spans="3:25" ht="15.75" customHeight="1">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row>
    <row r="740" spans="3:25" ht="15.75" customHeight="1">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row>
    <row r="741" spans="3:25" ht="15.75" customHeight="1">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row>
    <row r="742" spans="3:25" ht="15.75" customHeight="1">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row>
    <row r="743" spans="3:25" ht="15.75" customHeight="1">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row>
    <row r="744" spans="3:25" ht="15.75" customHeight="1">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row>
    <row r="745" spans="3:25" ht="15.75" customHeight="1">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row>
    <row r="746" spans="3:25" ht="15.75" customHeight="1">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row>
    <row r="747" spans="3:25" ht="15.75" customHeight="1">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row>
    <row r="748" spans="3:25" ht="15.75" customHeight="1">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row>
    <row r="749" spans="3:25" ht="15.75" customHeight="1">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row>
    <row r="750" spans="3:25" ht="15.75" customHeight="1">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row>
    <row r="751" spans="3:25" ht="15.75" customHeight="1">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row>
    <row r="752" spans="3:25" ht="15.75" customHeight="1">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row>
    <row r="753" spans="3:25" ht="15.75" customHeight="1">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row>
    <row r="754" spans="3:25" ht="15.75" customHeight="1">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row>
    <row r="755" spans="3:25" ht="15.75" customHeight="1">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row>
    <row r="756" spans="3:25" ht="15.75" customHeight="1">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row>
    <row r="757" spans="3:25" ht="15.75" customHeight="1">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row>
    <row r="758" spans="3:25" ht="15.75" customHeight="1">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row>
    <row r="759" spans="3:25" ht="15.75" customHeight="1">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row>
    <row r="760" spans="3:25" ht="15.75" customHeight="1">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row>
    <row r="761" spans="3:25" ht="15.75" customHeight="1">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row>
    <row r="762" spans="3:25" ht="15.75" customHeight="1">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row>
    <row r="763" spans="3:25" ht="15.75" customHeight="1">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row>
    <row r="764" spans="3:25" ht="15.75" customHeight="1">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row>
    <row r="765" spans="3:25" ht="15.75" customHeight="1">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row>
    <row r="766" spans="3:25" ht="15.75" customHeight="1">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row>
    <row r="767" spans="3:25" ht="15.75" customHeight="1">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row>
    <row r="768" spans="3:25" ht="15.75" customHeight="1">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row>
    <row r="769" spans="3:25" ht="15.75" customHeight="1">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row>
    <row r="770" spans="3:25" ht="15.75" customHeight="1">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row>
    <row r="771" spans="3:25" ht="15.75" customHeight="1">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row>
    <row r="772" spans="3:25" ht="15.75" customHeight="1">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row>
    <row r="773" spans="3:25" ht="15.75" customHeight="1">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row>
    <row r="774" spans="3:25" ht="15.75" customHeight="1">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row>
    <row r="775" spans="3:25" ht="15.75" customHeight="1">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row>
    <row r="776" spans="3:25" ht="15.75" customHeight="1">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row>
    <row r="777" spans="3:25" ht="15.75" customHeight="1">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row>
    <row r="778" spans="3:25" ht="15.75" customHeight="1">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row>
    <row r="779" spans="3:25" ht="15.75" customHeight="1">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row>
    <row r="780" spans="3:25" ht="15.75" customHeight="1">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row>
    <row r="781" spans="3:25" ht="15.75" customHeight="1">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row>
    <row r="782" spans="3:25" ht="15.75" customHeight="1">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row>
    <row r="783" spans="3:25" ht="15.75" customHeight="1">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row>
    <row r="784" spans="3:25" ht="15.75" customHeight="1">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row>
    <row r="785" spans="3:25" ht="15.75" customHeight="1">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row>
    <row r="786" spans="3:25" ht="15.75" customHeight="1">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row>
    <row r="787" spans="3:25" ht="15.75" customHeight="1">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row>
    <row r="788" spans="3:25" ht="15.75" customHeight="1">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row>
    <row r="789" spans="3:25" ht="15.75" customHeight="1">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row>
    <row r="790" spans="3:25" ht="15.75" customHeight="1">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row>
    <row r="791" spans="3:25" ht="15.75" customHeight="1">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row>
    <row r="792" spans="3:25" ht="15.75" customHeight="1">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row>
    <row r="793" spans="3:25" ht="15.75" customHeight="1">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row>
    <row r="794" spans="3:25" ht="15.75" customHeight="1">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row>
    <row r="795" spans="3:25" ht="15.75" customHeight="1">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row>
    <row r="796" spans="3:25" ht="15.75" customHeight="1">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row>
    <row r="797" spans="3:25" ht="15.75" customHeight="1">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row>
    <row r="798" spans="3:25" ht="15.75" customHeight="1">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row>
    <row r="799" spans="3:25" ht="15.75" customHeight="1">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row>
    <row r="800" spans="3:25" ht="15.75" customHeight="1">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row>
    <row r="801" spans="3:25" ht="15.75" customHeight="1">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row>
    <row r="802" spans="3:25" ht="15.75" customHeight="1">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row>
    <row r="803" spans="3:25" ht="15.75" customHeight="1">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row>
    <row r="804" spans="3:25" ht="15.75" customHeight="1">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row>
    <row r="805" spans="3:25" ht="15.75" customHeight="1">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row>
    <row r="806" spans="3:25" ht="15.75" customHeight="1">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row>
    <row r="807" spans="3:25" ht="15.75" customHeight="1">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row>
    <row r="808" spans="3:25" ht="15.75" customHeight="1">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row>
    <row r="809" spans="3:25" ht="15.75" customHeight="1">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row>
    <row r="810" spans="3:25" ht="15.75" customHeight="1">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row>
    <row r="811" spans="3:25" ht="15.75" customHeight="1">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row>
    <row r="812" spans="3:25" ht="15.75" customHeight="1">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row>
    <row r="813" spans="3:25" ht="15.75" customHeight="1">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row>
    <row r="814" spans="3:25" ht="15.75" customHeight="1">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row>
    <row r="815" spans="3:25" ht="15.75" customHeight="1">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row>
    <row r="816" spans="3:25" ht="15.75" customHeight="1">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row>
    <row r="817" spans="3:25" ht="15.75" customHeight="1">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row>
    <row r="818" spans="3:25" ht="15.75" customHeight="1">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row>
    <row r="819" spans="3:25" ht="15.75" customHeight="1">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row>
    <row r="820" spans="3:25" ht="15.75" customHeight="1">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row>
    <row r="821" spans="3:25" ht="15.75" customHeight="1">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row>
    <row r="822" spans="3:25" ht="15.75" customHeight="1">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row>
    <row r="823" spans="3:25" ht="15.75" customHeight="1">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row>
    <row r="824" spans="3:25" ht="15.75" customHeight="1">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row>
    <row r="825" spans="3:25" ht="15.75" customHeight="1">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row>
    <row r="826" spans="3:25" ht="15.75" customHeight="1">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row>
    <row r="827" spans="3:25" ht="15.75" customHeight="1">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row>
    <row r="828" spans="3:25" ht="15.75" customHeight="1">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row>
    <row r="829" spans="3:25" ht="15.75" customHeight="1">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row>
    <row r="830" spans="3:25" ht="15.75" customHeight="1">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row>
    <row r="831" spans="3:25" ht="15.75" customHeight="1">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row>
    <row r="832" spans="3:25" ht="15.75" customHeight="1">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row>
    <row r="833" spans="3:25" ht="15.75" customHeight="1">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row>
    <row r="834" spans="3:25" ht="15.75" customHeight="1">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row>
    <row r="835" spans="3:25" ht="15.75" customHeight="1">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row>
    <row r="836" spans="3:25" ht="15.75" customHeight="1">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row>
    <row r="837" spans="3:25" ht="15.75" customHeight="1">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row>
    <row r="838" spans="3:25" ht="15.75" customHeight="1">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row>
    <row r="839" spans="3:25" ht="15.75" customHeight="1">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row>
    <row r="840" spans="3:25" ht="15.75" customHeight="1">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row>
    <row r="841" spans="3:25" ht="15.75" customHeight="1">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row>
    <row r="842" spans="3:25" ht="15.75" customHeight="1">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row>
    <row r="843" spans="3:25" ht="15.75" customHeight="1">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row>
    <row r="844" spans="3:25" ht="15.75" customHeight="1">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row>
    <row r="845" spans="3:25" ht="15.75" customHeight="1">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row>
    <row r="846" spans="3:25" ht="15.75" customHeight="1">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row>
    <row r="847" spans="3:25" ht="15.75" customHeight="1">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row>
    <row r="848" spans="3:25" ht="15.75" customHeight="1">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row>
    <row r="849" spans="3:25" ht="15.75" customHeight="1">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row>
    <row r="850" spans="3:25" ht="15.75" customHeight="1">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row>
    <row r="851" spans="3:25" ht="15.75" customHeight="1">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row>
    <row r="852" spans="3:25" ht="15.75" customHeight="1">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row>
    <row r="853" spans="3:25" ht="15.75" customHeight="1">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row>
    <row r="854" spans="3:25" ht="15.75" customHeight="1">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row>
    <row r="855" spans="3:25" ht="15.75" customHeight="1">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row>
    <row r="856" spans="3:25" ht="15.75" customHeight="1">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row>
    <row r="857" spans="3:25" ht="15.75" customHeight="1">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row>
    <row r="858" spans="3:25" ht="15.75" customHeight="1">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row>
    <row r="859" spans="3:25" ht="15.75" customHeight="1">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row>
    <row r="860" spans="3:25" ht="15.75" customHeight="1">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row>
    <row r="861" spans="3:25" ht="15.75" customHeight="1">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row>
    <row r="862" spans="3:25" ht="15.75" customHeight="1">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row>
    <row r="863" spans="3:25" ht="15.75" customHeight="1">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row>
    <row r="864" spans="3:25" ht="15.75" customHeight="1">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row>
    <row r="865" spans="3:25" ht="15.75" customHeight="1">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row>
    <row r="866" spans="3:25" ht="15.75" customHeight="1">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row>
    <row r="867" spans="3:25" ht="15.75" customHeight="1">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row>
    <row r="868" spans="3:25" ht="15.75" customHeight="1">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row>
    <row r="869" spans="3:25" ht="15.75" customHeight="1">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row>
    <row r="870" spans="3:25" ht="15.75" customHeight="1">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row>
    <row r="871" spans="3:25" ht="15.75" customHeight="1">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row>
    <row r="872" spans="3:25" ht="15.75" customHeight="1">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row>
    <row r="873" spans="3:25" ht="15.75" customHeight="1">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row>
    <row r="874" spans="3:25" ht="15.75" customHeight="1">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row>
    <row r="875" spans="3:25" ht="15.75" customHeight="1">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row>
    <row r="876" spans="3:25" ht="15.75" customHeight="1">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row>
    <row r="877" spans="3:25" ht="15.75" customHeight="1">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row>
    <row r="878" spans="3:25" ht="15.75" customHeight="1">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row>
    <row r="879" spans="3:25" ht="15.75" customHeight="1">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row>
    <row r="880" spans="3:25" ht="15.75" customHeight="1">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row>
    <row r="881" spans="3:25" ht="15.75" customHeight="1">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row>
    <row r="882" spans="3:25" ht="15.75" customHeight="1">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row>
    <row r="883" spans="3:25" ht="15.75" customHeight="1">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row>
    <row r="884" spans="3:25" ht="15.75" customHeight="1">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row>
    <row r="885" spans="3:25" ht="15.75" customHeight="1">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row>
    <row r="886" spans="3:25" ht="15.75" customHeight="1">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row>
    <row r="887" spans="3:25" ht="15.75" customHeight="1">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row>
    <row r="888" spans="3:25" ht="15.75" customHeight="1">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row>
    <row r="889" spans="3:25" ht="15.75" customHeight="1">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row>
    <row r="890" spans="3:25" ht="15.75" customHeight="1">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row>
    <row r="891" spans="3:25" ht="15.75" customHeight="1">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row>
    <row r="892" spans="3:25" ht="15.75" customHeight="1">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row>
    <row r="893" spans="3:25" ht="15.75" customHeight="1">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row>
    <row r="894" spans="3:25" ht="15.75" customHeight="1">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row>
    <row r="895" spans="3:25" ht="15.75" customHeight="1">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row>
    <row r="896" spans="3:25" ht="15.75" customHeight="1">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row>
    <row r="897" spans="3:25" ht="15.75" customHeight="1">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row>
    <row r="898" spans="3:25" ht="15.75" customHeight="1">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row>
    <row r="899" spans="3:25" ht="15.75" customHeight="1">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row>
    <row r="900" spans="3:25" ht="15.75" customHeight="1">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row>
    <row r="901" spans="3:25" ht="15.75" customHeight="1">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row>
    <row r="902" spans="3:25" ht="15.75" customHeight="1">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row>
    <row r="903" spans="3:25" ht="15.75" customHeight="1">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row>
    <row r="904" spans="3:25" ht="15.75" customHeight="1">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row>
    <row r="905" spans="3:25" ht="15.75" customHeight="1">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row>
    <row r="906" spans="3:25" ht="15.75" customHeight="1">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row>
    <row r="907" spans="3:25" ht="15.75" customHeight="1">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row>
    <row r="908" spans="3:25" ht="15.75" customHeight="1">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row>
    <row r="909" spans="3:25" ht="15.75" customHeight="1">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row>
    <row r="910" spans="3:25" ht="15.75" customHeight="1">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row>
    <row r="911" spans="3:25" ht="15.75" customHeight="1">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row>
    <row r="912" spans="3:25" ht="15.75" customHeight="1">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row>
    <row r="913" spans="3:25" ht="15.75" customHeight="1">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row>
    <row r="914" spans="3:25" ht="15.75" customHeight="1">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row>
    <row r="915" spans="3:25" ht="15.75" customHeight="1">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row>
    <row r="916" spans="3:25" ht="15.75" customHeight="1">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row>
    <row r="917" spans="3:25" ht="15.75" customHeight="1">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row>
    <row r="918" spans="3:25" ht="15.75" customHeight="1">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row>
    <row r="919" spans="3:25" ht="15.75" customHeight="1">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row>
    <row r="920" spans="3:25" ht="15.75" customHeight="1">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row>
    <row r="921" spans="3:25" ht="15.75" customHeight="1">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row>
    <row r="922" spans="3:25" ht="15.75" customHeight="1">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row>
    <row r="923" spans="3:25" ht="15.75" customHeight="1">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row>
    <row r="924" spans="3:25" ht="15.75" customHeight="1">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row>
    <row r="925" spans="3:25" ht="15.75" customHeight="1">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row>
    <row r="926" spans="3:25" ht="15.75" customHeight="1">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row>
    <row r="927" spans="3:25" ht="15.75" customHeight="1">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row>
    <row r="928" spans="3:25" ht="15.75" customHeight="1">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row>
    <row r="929" spans="3:25" ht="15.75" customHeight="1">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row>
    <row r="930" spans="3:25" ht="15.75" customHeight="1">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row>
    <row r="931" spans="3:25" ht="15.75" customHeight="1">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row>
    <row r="932" spans="3:25" ht="15.75" customHeight="1">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row>
    <row r="933" spans="3:25" ht="15.75" customHeight="1">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row>
    <row r="934" spans="3:25" ht="15.75" customHeight="1">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row>
    <row r="935" spans="3:25" ht="15.75" customHeight="1">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row>
    <row r="936" spans="3:25" ht="15.75" customHeight="1">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row>
    <row r="937" spans="3:25" ht="15.75" customHeight="1">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row>
    <row r="938" spans="3:25" ht="15.75" customHeight="1">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row>
    <row r="939" spans="3:25" ht="15.75" customHeight="1">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row>
    <row r="940" spans="3:25" ht="15.75" customHeight="1">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row>
    <row r="941" spans="3:25" ht="15.75" customHeight="1">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row>
    <row r="942" spans="3:25" ht="15.75" customHeight="1">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row>
    <row r="943" spans="3:25" ht="15.75" customHeight="1">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row>
    <row r="944" spans="3:25" ht="15.75" customHeight="1">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row>
    <row r="945" spans="3:25" ht="15.75" customHeight="1">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row>
    <row r="946" spans="3:25" ht="15.75" customHeight="1">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row>
    <row r="947" spans="3:25" ht="15.75" customHeight="1">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row>
    <row r="948" spans="3:25" ht="15.75" customHeight="1">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row>
    <row r="949" spans="3:25" ht="15.75" customHeight="1">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row>
    <row r="950" spans="3:25" ht="15.75" customHeight="1">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row>
    <row r="951" spans="3:25" ht="15.75" customHeight="1">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row>
    <row r="952" spans="3:25" ht="15.75" customHeight="1">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row>
    <row r="953" spans="3:25" ht="15.75" customHeight="1">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row>
    <row r="954" spans="3:25" ht="15.75" customHeight="1">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row>
    <row r="955" spans="3:25" ht="15.75" customHeight="1">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row>
    <row r="956" spans="3:25" ht="15.75" customHeight="1">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row>
    <row r="957" spans="3:25" ht="15.75" customHeight="1">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row>
    <row r="958" spans="3:25" ht="15.75" customHeight="1">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row>
    <row r="959" spans="3:25" ht="15.75" customHeight="1">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row>
    <row r="960" spans="3:25" ht="15.75" customHeight="1">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row>
    <row r="961" spans="3:25" ht="15.75" customHeight="1">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row>
    <row r="962" spans="3:25" ht="15.75" customHeight="1">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row>
    <row r="963" spans="3:25" ht="15.75" customHeight="1">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row>
    <row r="964" spans="3:25" ht="15.75" customHeight="1">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row>
    <row r="965" spans="3:25" ht="15.75" customHeight="1">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row>
    <row r="966" spans="3:25" ht="15.75" customHeight="1">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row>
    <row r="967" spans="3:25" ht="15.75" customHeight="1">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row>
    <row r="968" spans="3:25" ht="15.75" customHeight="1">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row>
    <row r="969" spans="3:25" ht="15.75" customHeight="1">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row>
    <row r="970" spans="3:25" ht="15.75" customHeight="1">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row>
    <row r="971" spans="3:25" ht="15.75" customHeight="1">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row>
    <row r="972" spans="3:25" ht="15.75" customHeight="1">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row>
    <row r="973" spans="3:25" ht="15.75" customHeight="1">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row>
    <row r="974" spans="3:25" ht="15.75" customHeight="1">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row>
    <row r="975" spans="3:25" ht="15.75" customHeight="1">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row>
    <row r="976" spans="3:25" ht="15.75" customHeight="1">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row>
    <row r="977" spans="3:25" ht="15.75" customHeight="1">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row>
    <row r="978" spans="3:25" ht="15.75" customHeight="1">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row>
    <row r="979" spans="3:25" ht="15.75" customHeight="1">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row>
    <row r="980" spans="3:25" ht="15.75" customHeight="1">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row>
    <row r="981" spans="3:25" ht="15.75" customHeight="1">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row>
    <row r="982" spans="3:25" ht="15.75" customHeight="1">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row>
    <row r="983" spans="3:25" ht="15.75" customHeight="1">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row>
    <row r="984" spans="3:25" ht="15.75" customHeight="1">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row>
    <row r="985" spans="3:25" ht="15.75" customHeight="1">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row>
    <row r="986" spans="3:25" ht="15.75" customHeight="1">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row>
    <row r="987" spans="3:25" ht="15.75" customHeight="1">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row>
    <row r="988" spans="3:25" ht="15.75" customHeight="1">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row>
    <row r="989" spans="3:25" ht="15.75" customHeight="1">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row>
    <row r="990" spans="3:25" ht="15.75" customHeight="1">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row>
    <row r="991" spans="3:25" ht="15.75" customHeight="1">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row>
    <row r="992" spans="3:25" ht="15.75" customHeight="1">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row>
    <row r="993" spans="3:25" ht="15.75" customHeight="1">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row>
    <row r="994" spans="3:25" ht="15.75" customHeight="1">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row>
    <row r="995" spans="3:25" ht="15.75" customHeight="1">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row>
    <row r="996" spans="3:25" ht="15.75" customHeight="1">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row>
    <row r="997" spans="3:25" ht="15.75" customHeight="1">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row>
    <row r="998" spans="3:25" ht="15.75" customHeight="1">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row>
    <row r="999" spans="3:25" ht="15.75" customHeight="1">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row>
    <row r="1000" spans="3:25" ht="15.75" customHeight="1">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row>
  </sheetData>
  <mergeCells count="304">
    <mergeCell ref="W5:X5"/>
    <mergeCell ref="Y5:Z5"/>
    <mergeCell ref="C7:Y7"/>
    <mergeCell ref="B2:C2"/>
    <mergeCell ref="H2:I2"/>
    <mergeCell ref="B3:I3"/>
    <mergeCell ref="B4:I4"/>
    <mergeCell ref="G5:H5"/>
    <mergeCell ref="I5:J5"/>
    <mergeCell ref="B6:I6"/>
    <mergeCell ref="I9:I10"/>
    <mergeCell ref="J9:J10"/>
    <mergeCell ref="K9:K10"/>
    <mergeCell ref="L9:L10"/>
    <mergeCell ref="M9:M10"/>
    <mergeCell ref="U9:U10"/>
    <mergeCell ref="V9:V10"/>
    <mergeCell ref="O5:P5"/>
    <mergeCell ref="Q5:R5"/>
    <mergeCell ref="A5:B5"/>
    <mergeCell ref="B7:B8"/>
    <mergeCell ref="B9:B10"/>
    <mergeCell ref="C9:C10"/>
    <mergeCell ref="D9:D10"/>
    <mergeCell ref="E9:E10"/>
    <mergeCell ref="F9:F10"/>
    <mergeCell ref="G9:G10"/>
    <mergeCell ref="H9:H10"/>
    <mergeCell ref="B11:B12"/>
    <mergeCell ref="C11:C12"/>
    <mergeCell ref="D11:D12"/>
    <mergeCell ref="E11:E12"/>
    <mergeCell ref="F11:F12"/>
    <mergeCell ref="G11:G12"/>
    <mergeCell ref="H11:H12"/>
    <mergeCell ref="R11:R12"/>
    <mergeCell ref="S11:S12"/>
    <mergeCell ref="I11:I12"/>
    <mergeCell ref="J11:J12"/>
    <mergeCell ref="K11:K12"/>
    <mergeCell ref="L11:L12"/>
    <mergeCell ref="M11:M12"/>
    <mergeCell ref="T11:T12"/>
    <mergeCell ref="U11:U12"/>
    <mergeCell ref="V11:V12"/>
    <mergeCell ref="W11:W12"/>
    <mergeCell ref="X11:X12"/>
    <mergeCell ref="Y11:Y12"/>
    <mergeCell ref="N9:N10"/>
    <mergeCell ref="O9:O10"/>
    <mergeCell ref="P9:P10"/>
    <mergeCell ref="Q9:Q10"/>
    <mergeCell ref="R9:R10"/>
    <mergeCell ref="S9:S10"/>
    <mergeCell ref="T9:T10"/>
    <mergeCell ref="P11:P12"/>
    <mergeCell ref="Q11:Q12"/>
    <mergeCell ref="N11:N12"/>
    <mergeCell ref="O11:O12"/>
    <mergeCell ref="W9:W10"/>
    <mergeCell ref="X9:X10"/>
    <mergeCell ref="Y9:Y10"/>
    <mergeCell ref="I13:I14"/>
    <mergeCell ref="J13:J14"/>
    <mergeCell ref="K13:K14"/>
    <mergeCell ref="L13:L14"/>
    <mergeCell ref="M13:M14"/>
    <mergeCell ref="N13:N14"/>
    <mergeCell ref="O13:O14"/>
    <mergeCell ref="W13:W14"/>
    <mergeCell ref="X13:X14"/>
    <mergeCell ref="Q13:Q14"/>
    <mergeCell ref="R13:R14"/>
    <mergeCell ref="S13:S14"/>
    <mergeCell ref="T13:T14"/>
    <mergeCell ref="U13:U14"/>
    <mergeCell ref="V13:V14"/>
    <mergeCell ref="Y13:Y14"/>
    <mergeCell ref="B13:B14"/>
    <mergeCell ref="C13:C14"/>
    <mergeCell ref="D13:D14"/>
    <mergeCell ref="E13:E14"/>
    <mergeCell ref="F13:F14"/>
    <mergeCell ref="G13:G14"/>
    <mergeCell ref="H13:H14"/>
    <mergeCell ref="B15:B16"/>
    <mergeCell ref="C15:C16"/>
    <mergeCell ref="D15:D16"/>
    <mergeCell ref="E15:E16"/>
    <mergeCell ref="F15:F16"/>
    <mergeCell ref="G15:G16"/>
    <mergeCell ref="H15:H16"/>
    <mergeCell ref="R15:R16"/>
    <mergeCell ref="S15:S16"/>
    <mergeCell ref="T15:T16"/>
    <mergeCell ref="U15:U16"/>
    <mergeCell ref="V15:V16"/>
    <mergeCell ref="W15:W16"/>
    <mergeCell ref="X15:X16"/>
    <mergeCell ref="Y15:Y16"/>
    <mergeCell ref="P13:P14"/>
    <mergeCell ref="P15:P16"/>
    <mergeCell ref="Q15:Q16"/>
    <mergeCell ref="I15:I16"/>
    <mergeCell ref="J15:J16"/>
    <mergeCell ref="K15:K16"/>
    <mergeCell ref="L15:L16"/>
    <mergeCell ref="M15:M16"/>
    <mergeCell ref="N15:N16"/>
    <mergeCell ref="O15:O16"/>
    <mergeCell ref="I17:I18"/>
    <mergeCell ref="J17:J18"/>
    <mergeCell ref="K17:K18"/>
    <mergeCell ref="L17:L18"/>
    <mergeCell ref="M17:M18"/>
    <mergeCell ref="N17:N18"/>
    <mergeCell ref="O17:O18"/>
    <mergeCell ref="W17:W18"/>
    <mergeCell ref="X17:X18"/>
    <mergeCell ref="Q17:Q18"/>
    <mergeCell ref="R17:R18"/>
    <mergeCell ref="S17:S18"/>
    <mergeCell ref="T17:T18"/>
    <mergeCell ref="U17:U18"/>
    <mergeCell ref="V17:V18"/>
    <mergeCell ref="Y17:Y18"/>
    <mergeCell ref="B17:B18"/>
    <mergeCell ref="C17:C18"/>
    <mergeCell ref="D17:D18"/>
    <mergeCell ref="E17:E18"/>
    <mergeCell ref="F17:F18"/>
    <mergeCell ref="G17:G18"/>
    <mergeCell ref="H17:H18"/>
    <mergeCell ref="B19:B20"/>
    <mergeCell ref="C19:C20"/>
    <mergeCell ref="D19:D20"/>
    <mergeCell ref="E19:E20"/>
    <mergeCell ref="F19:F20"/>
    <mergeCell ref="G19:G20"/>
    <mergeCell ref="H19:H20"/>
    <mergeCell ref="R19:R20"/>
    <mergeCell ref="S19:S20"/>
    <mergeCell ref="T19:T20"/>
    <mergeCell ref="U19:U20"/>
    <mergeCell ref="V19:V20"/>
    <mergeCell ref="W19:W20"/>
    <mergeCell ref="X19:X20"/>
    <mergeCell ref="Y19:Y20"/>
    <mergeCell ref="P17:P18"/>
    <mergeCell ref="P19:P20"/>
    <mergeCell ref="Q19:Q20"/>
    <mergeCell ref="I19:I20"/>
    <mergeCell ref="J19:J20"/>
    <mergeCell ref="K19:K20"/>
    <mergeCell ref="L19:L20"/>
    <mergeCell ref="M19:M20"/>
    <mergeCell ref="N19:N20"/>
    <mergeCell ref="O19:O20"/>
    <mergeCell ref="I21:I22"/>
    <mergeCell ref="J21:J22"/>
    <mergeCell ref="K21:K22"/>
    <mergeCell ref="L21:L22"/>
    <mergeCell ref="M21:M22"/>
    <mergeCell ref="N21:N22"/>
    <mergeCell ref="O21:O22"/>
    <mergeCell ref="W21:W22"/>
    <mergeCell ref="X21:X22"/>
    <mergeCell ref="Q21:Q22"/>
    <mergeCell ref="R21:R22"/>
    <mergeCell ref="S21:S22"/>
    <mergeCell ref="T21:T22"/>
    <mergeCell ref="U21:U22"/>
    <mergeCell ref="V21:V22"/>
    <mergeCell ref="Y21:Y22"/>
    <mergeCell ref="B21:B22"/>
    <mergeCell ref="C21:C22"/>
    <mergeCell ref="D21:D22"/>
    <mergeCell ref="E21:E22"/>
    <mergeCell ref="F21:F22"/>
    <mergeCell ref="G21:G22"/>
    <mergeCell ref="H21:H22"/>
    <mergeCell ref="B23:B24"/>
    <mergeCell ref="C23:C24"/>
    <mergeCell ref="D23:D24"/>
    <mergeCell ref="E23:E24"/>
    <mergeCell ref="F23:F24"/>
    <mergeCell ref="G23:G24"/>
    <mergeCell ref="H23:H24"/>
    <mergeCell ref="R23:R24"/>
    <mergeCell ref="S23:S24"/>
    <mergeCell ref="T23:T24"/>
    <mergeCell ref="U23:U24"/>
    <mergeCell ref="V23:V24"/>
    <mergeCell ref="W23:W24"/>
    <mergeCell ref="X23:X24"/>
    <mergeCell ref="Y23:Y24"/>
    <mergeCell ref="P21:P22"/>
    <mergeCell ref="P23:P24"/>
    <mergeCell ref="Q23:Q24"/>
    <mergeCell ref="I23:I24"/>
    <mergeCell ref="J23:J24"/>
    <mergeCell ref="K23:K24"/>
    <mergeCell ref="L23:L24"/>
    <mergeCell ref="M23:M24"/>
    <mergeCell ref="N23:N24"/>
    <mergeCell ref="O23:O24"/>
    <mergeCell ref="I25:I26"/>
    <mergeCell ref="J25:J26"/>
    <mergeCell ref="K25:K26"/>
    <mergeCell ref="L25:L26"/>
    <mergeCell ref="M25:M26"/>
    <mergeCell ref="N25:N26"/>
    <mergeCell ref="O25:O26"/>
    <mergeCell ref="W25:W26"/>
    <mergeCell ref="X25:X26"/>
    <mergeCell ref="Q25:Q26"/>
    <mergeCell ref="R25:R26"/>
    <mergeCell ref="S25:S26"/>
    <mergeCell ref="T25:T26"/>
    <mergeCell ref="U25:U26"/>
    <mergeCell ref="V25:V26"/>
    <mergeCell ref="Y25:Y26"/>
    <mergeCell ref="B25:B26"/>
    <mergeCell ref="C25:C26"/>
    <mergeCell ref="D25:D26"/>
    <mergeCell ref="E25:E26"/>
    <mergeCell ref="F25:F26"/>
    <mergeCell ref="G25:G26"/>
    <mergeCell ref="H25:H26"/>
    <mergeCell ref="B27:B28"/>
    <mergeCell ref="C27:C28"/>
    <mergeCell ref="D27:D28"/>
    <mergeCell ref="E27:E28"/>
    <mergeCell ref="F27:F28"/>
    <mergeCell ref="G27:G28"/>
    <mergeCell ref="H27:H28"/>
    <mergeCell ref="R27:R28"/>
    <mergeCell ref="S27:S28"/>
    <mergeCell ref="T27:T28"/>
    <mergeCell ref="U27:U28"/>
    <mergeCell ref="V27:V28"/>
    <mergeCell ref="W27:W28"/>
    <mergeCell ref="X27:X28"/>
    <mergeCell ref="Y27:Y28"/>
    <mergeCell ref="P25:P26"/>
    <mergeCell ref="P31:P32"/>
    <mergeCell ref="Q31:Q32"/>
    <mergeCell ref="C39:F39"/>
    <mergeCell ref="C40:F40"/>
    <mergeCell ref="I31:I32"/>
    <mergeCell ref="J31:J32"/>
    <mergeCell ref="K31:K32"/>
    <mergeCell ref="L31:L32"/>
    <mergeCell ref="M31:M32"/>
    <mergeCell ref="N31:N32"/>
    <mergeCell ref="O31:O32"/>
    <mergeCell ref="P27:P28"/>
    <mergeCell ref="Q27:Q28"/>
    <mergeCell ref="I27:I28"/>
    <mergeCell ref="J27:J28"/>
    <mergeCell ref="K27:K28"/>
    <mergeCell ref="L27:L28"/>
    <mergeCell ref="M27:M28"/>
    <mergeCell ref="N27:N28"/>
    <mergeCell ref="O27:O28"/>
    <mergeCell ref="I29:I30"/>
    <mergeCell ref="J29:J30"/>
    <mergeCell ref="K29:K30"/>
    <mergeCell ref="L29:L30"/>
    <mergeCell ref="M29:M30"/>
    <mergeCell ref="N29:N30"/>
    <mergeCell ref="O29:O30"/>
    <mergeCell ref="W29:W30"/>
    <mergeCell ref="X29:X30"/>
    <mergeCell ref="Q29:Q30"/>
    <mergeCell ref="R29:R30"/>
    <mergeCell ref="S29:S30"/>
    <mergeCell ref="T29:T30"/>
    <mergeCell ref="U29:U30"/>
    <mergeCell ref="V29:V30"/>
    <mergeCell ref="Y29:Y30"/>
    <mergeCell ref="B29:B30"/>
    <mergeCell ref="C29:C30"/>
    <mergeCell ref="D29:D30"/>
    <mergeCell ref="E29:E30"/>
    <mergeCell ref="F29:F30"/>
    <mergeCell ref="G29:G30"/>
    <mergeCell ref="H29:H30"/>
    <mergeCell ref="B31:B32"/>
    <mergeCell ref="C31:C32"/>
    <mergeCell ref="D31:D32"/>
    <mergeCell ref="E31:E32"/>
    <mergeCell ref="F31:F32"/>
    <mergeCell ref="G31:G32"/>
    <mergeCell ref="H31:H32"/>
    <mergeCell ref="R31:R32"/>
    <mergeCell ref="S31:S32"/>
    <mergeCell ref="T31:T32"/>
    <mergeCell ref="U31:U32"/>
    <mergeCell ref="V31:V32"/>
    <mergeCell ref="W31:W32"/>
    <mergeCell ref="X31:X32"/>
    <mergeCell ref="Y31:Y32"/>
    <mergeCell ref="P29:P30"/>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53125" defaultRowHeight="15" customHeight="1"/>
  <cols>
    <col min="1" max="1" width="16.453125" customWidth="1"/>
    <col min="2" max="2" width="17.7265625" customWidth="1"/>
    <col min="3" max="3" width="112.26953125" customWidth="1"/>
    <col min="4" max="26" width="10.81640625" customWidth="1"/>
  </cols>
  <sheetData>
    <row r="1" spans="1:26" ht="14.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4.5">
      <c r="A2" s="126" t="s">
        <v>166</v>
      </c>
      <c r="B2" s="127">
        <v>44967</v>
      </c>
      <c r="C2" s="128" t="s">
        <v>167</v>
      </c>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9" t="s">
        <v>168</v>
      </c>
      <c r="B3" s="130">
        <v>4791.6099999999997</v>
      </c>
      <c r="C3" s="131" t="s">
        <v>169</v>
      </c>
      <c r="D3" s="125"/>
      <c r="E3" s="125"/>
      <c r="F3" s="125"/>
      <c r="G3" s="125"/>
      <c r="H3" s="125"/>
      <c r="I3" s="125"/>
      <c r="J3" s="125"/>
      <c r="K3" s="125"/>
      <c r="L3" s="125"/>
      <c r="M3" s="125"/>
      <c r="N3" s="125"/>
      <c r="O3" s="125"/>
      <c r="P3" s="125"/>
      <c r="Q3" s="125"/>
      <c r="R3" s="125"/>
      <c r="S3" s="125"/>
      <c r="T3" s="125"/>
      <c r="U3" s="125"/>
      <c r="V3" s="125"/>
      <c r="W3" s="125"/>
      <c r="X3" s="125"/>
      <c r="Y3" s="125"/>
      <c r="Z3" s="125"/>
    </row>
    <row r="4" spans="1:26" ht="14.5">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row>
    <row r="5" spans="1:26" ht="14.5">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row>
    <row r="6" spans="1:26" ht="14.5">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4.5">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row>
    <row r="8" spans="1:26" ht="14.5">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row>
    <row r="9" spans="1:26" ht="14.5">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row>
    <row r="10" spans="1:26" ht="14.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26" ht="14.5">
      <c r="A11" s="1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row>
    <row r="12" spans="1:26" ht="14.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row>
    <row r="13" spans="1:26" ht="14.5">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row>
    <row r="14" spans="1:26" ht="14.5">
      <c r="A14" s="1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row>
    <row r="15" spans="1:26" ht="14.5">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row>
    <row r="16" spans="1:26" ht="14.5">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row>
    <row r="17" spans="1:26" ht="14.5">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ht="14.5">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row>
    <row r="19" spans="1:26" ht="14.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ht="14.5">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15.7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ht="15.75" customHeight="1">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J999"/>
  <sheetViews>
    <sheetView topLeftCell="A7" workbookViewId="0">
      <selection activeCell="A20" sqref="A20:XFD20"/>
    </sheetView>
  </sheetViews>
  <sheetFormatPr baseColWidth="10" defaultColWidth="14.453125" defaultRowHeight="15" customHeight="1"/>
  <cols>
    <col min="1" max="1" width="10.7265625" customWidth="1"/>
    <col min="2" max="2" width="17.7265625" customWidth="1"/>
    <col min="3" max="3" width="112.26953125" customWidth="1"/>
    <col min="4" max="4" width="94.26953125" customWidth="1"/>
    <col min="5" max="5" width="9.453125" customWidth="1"/>
    <col min="6" max="9" width="10.7265625" customWidth="1"/>
    <col min="10" max="10" width="22.453125" customWidth="1"/>
    <col min="11" max="26" width="10.7265625" customWidth="1"/>
  </cols>
  <sheetData>
    <row r="1" spans="3:10" ht="14.5">
      <c r="E1" s="4"/>
    </row>
    <row r="2" spans="3:10" ht="67.5" customHeight="1">
      <c r="C2" s="4"/>
      <c r="D2" s="4"/>
      <c r="E2" s="4"/>
    </row>
    <row r="3" spans="3:10" ht="23">
      <c r="C3" s="387" t="s">
        <v>0</v>
      </c>
      <c r="D3" s="388"/>
      <c r="E3" s="2"/>
    </row>
    <row r="4" spans="3:10" ht="67.5" customHeight="1">
      <c r="C4" s="415" t="s">
        <v>350</v>
      </c>
      <c r="D4" s="388"/>
      <c r="E4" s="3"/>
    </row>
    <row r="5" spans="3:10" ht="21">
      <c r="C5" s="4"/>
      <c r="D5" s="4"/>
      <c r="E5" s="4"/>
      <c r="F5" s="416" t="s">
        <v>61</v>
      </c>
      <c r="G5" s="388"/>
      <c r="H5" s="388"/>
      <c r="I5" s="388"/>
      <c r="J5" s="388"/>
    </row>
    <row r="6" spans="3:10" ht="48.75" customHeight="1">
      <c r="C6" s="31" t="s">
        <v>62</v>
      </c>
      <c r="D6" s="32" t="s">
        <v>63</v>
      </c>
      <c r="E6" s="33"/>
      <c r="F6" s="417" t="s">
        <v>58</v>
      </c>
      <c r="G6" s="407"/>
      <c r="H6" s="407"/>
      <c r="I6" s="407"/>
      <c r="J6" s="408"/>
    </row>
    <row r="7" spans="3:10" ht="40.5" customHeight="1">
      <c r="C7" s="31" t="s">
        <v>343</v>
      </c>
      <c r="D7" s="34"/>
      <c r="E7" s="35"/>
      <c r="F7" s="396"/>
      <c r="G7" s="388"/>
      <c r="H7" s="388"/>
      <c r="I7" s="388"/>
      <c r="J7" s="397"/>
    </row>
    <row r="8" spans="3:10" ht="15.5">
      <c r="C8" s="31" t="s">
        <v>64</v>
      </c>
      <c r="D8" s="34"/>
      <c r="E8" s="36"/>
      <c r="F8" s="398"/>
      <c r="G8" s="399"/>
      <c r="H8" s="399"/>
      <c r="I8" s="399"/>
      <c r="J8" s="400"/>
    </row>
    <row r="9" spans="3:10" ht="15.75" customHeight="1">
      <c r="C9" s="31" t="s">
        <v>65</v>
      </c>
      <c r="D9" s="37"/>
      <c r="E9" s="38"/>
      <c r="F9" s="30"/>
      <c r="G9" s="26"/>
      <c r="H9" s="26"/>
      <c r="I9" s="26"/>
      <c r="J9" s="26"/>
    </row>
    <row r="10" spans="3:10" ht="15" customHeight="1">
      <c r="C10" s="39" t="s">
        <v>66</v>
      </c>
      <c r="D10" s="37"/>
      <c r="E10" s="4"/>
      <c r="F10" s="418" t="s">
        <v>59</v>
      </c>
      <c r="G10" s="407"/>
      <c r="H10" s="407"/>
      <c r="I10" s="407"/>
      <c r="J10" s="408"/>
    </row>
    <row r="11" spans="3:10" ht="18" customHeight="1">
      <c r="C11" s="40" t="s">
        <v>67</v>
      </c>
      <c r="D11" s="37"/>
      <c r="E11" s="4"/>
      <c r="F11" s="396"/>
      <c r="G11" s="388"/>
      <c r="H11" s="388"/>
      <c r="I11" s="388"/>
      <c r="J11" s="397"/>
    </row>
    <row r="12" spans="3:10" ht="15.75" customHeight="1">
      <c r="C12" s="41" t="s">
        <v>68</v>
      </c>
      <c r="D12" s="37"/>
      <c r="E12" s="4"/>
      <c r="F12" s="396"/>
      <c r="G12" s="388"/>
      <c r="H12" s="388"/>
      <c r="I12" s="388"/>
      <c r="J12" s="397"/>
    </row>
    <row r="13" spans="3:10" ht="15.5">
      <c r="C13" s="31" t="s">
        <v>69</v>
      </c>
      <c r="D13" s="37"/>
      <c r="E13" s="4"/>
      <c r="F13" s="396"/>
      <c r="G13" s="388"/>
      <c r="H13" s="388"/>
      <c r="I13" s="388"/>
      <c r="J13" s="397"/>
    </row>
    <row r="14" spans="3:10" ht="15.75" customHeight="1">
      <c r="C14" s="39" t="s">
        <v>70</v>
      </c>
      <c r="D14" s="34"/>
      <c r="E14" s="36"/>
      <c r="F14" s="398"/>
      <c r="G14" s="399"/>
      <c r="H14" s="399"/>
      <c r="I14" s="399"/>
      <c r="J14" s="400"/>
    </row>
    <row r="15" spans="3:10" ht="15.5">
      <c r="C15" s="40" t="s">
        <v>71</v>
      </c>
      <c r="D15" s="37"/>
      <c r="E15" s="4"/>
    </row>
    <row r="16" spans="3:10" ht="15.5">
      <c r="C16" s="40" t="s">
        <v>72</v>
      </c>
      <c r="D16" s="37"/>
      <c r="E16" s="4"/>
    </row>
    <row r="17" spans="3:10" ht="15.5">
      <c r="C17" s="40" t="s">
        <v>73</v>
      </c>
      <c r="D17" s="37"/>
      <c r="E17" s="4"/>
      <c r="F17" s="411" t="s">
        <v>74</v>
      </c>
      <c r="G17" s="407"/>
      <c r="H17" s="407"/>
      <c r="I17" s="407"/>
      <c r="J17" s="408"/>
    </row>
    <row r="18" spans="3:10" ht="15.5">
      <c r="C18" s="40" t="s">
        <v>75</v>
      </c>
      <c r="D18" s="37"/>
      <c r="E18" s="4"/>
      <c r="F18" s="396"/>
      <c r="G18" s="388"/>
      <c r="H18" s="388"/>
      <c r="I18" s="388"/>
      <c r="J18" s="397"/>
    </row>
    <row r="19" spans="3:10" ht="15.5">
      <c r="C19" s="40" t="s">
        <v>76</v>
      </c>
      <c r="D19" s="34"/>
      <c r="E19" s="4"/>
      <c r="F19" s="396"/>
      <c r="G19" s="388"/>
      <c r="H19" s="388"/>
      <c r="I19" s="388"/>
      <c r="J19" s="397"/>
    </row>
    <row r="20" spans="3:10" ht="15.75" customHeight="1">
      <c r="C20" s="40" t="s">
        <v>77</v>
      </c>
      <c r="D20" s="34"/>
      <c r="E20" s="36"/>
      <c r="F20" s="398"/>
      <c r="G20" s="399"/>
      <c r="H20" s="399"/>
      <c r="I20" s="399"/>
      <c r="J20" s="400"/>
    </row>
    <row r="21" spans="3:10" ht="15.75" customHeight="1">
      <c r="C21" s="40"/>
      <c r="D21" s="34"/>
      <c r="E21" s="36"/>
      <c r="F21" s="4"/>
      <c r="G21" s="4"/>
      <c r="H21" s="4"/>
      <c r="I21" s="4"/>
      <c r="J21" s="4"/>
    </row>
    <row r="22" spans="3:10" ht="15.75" customHeight="1">
      <c r="C22" s="40"/>
      <c r="D22" s="34"/>
      <c r="E22" s="4"/>
      <c r="F22" s="4"/>
      <c r="G22" s="4"/>
      <c r="H22" s="4"/>
      <c r="I22" s="4"/>
      <c r="J22" s="4"/>
    </row>
    <row r="23" spans="3:10" ht="15.75" customHeight="1">
      <c r="C23" s="40"/>
      <c r="D23" s="34"/>
      <c r="E23" s="4"/>
      <c r="F23" s="4"/>
      <c r="G23" s="4"/>
      <c r="H23" s="4"/>
      <c r="I23" s="4"/>
      <c r="J23" s="4"/>
    </row>
    <row r="24" spans="3:10" ht="15.75" customHeight="1">
      <c r="C24" s="40"/>
      <c r="D24" s="34"/>
      <c r="E24" s="4"/>
      <c r="F24" s="4"/>
      <c r="G24" s="4"/>
      <c r="H24" s="4"/>
      <c r="I24" s="4"/>
      <c r="J24" s="4"/>
    </row>
    <row r="25" spans="3:10" ht="15.75" customHeight="1">
      <c r="C25" s="40"/>
      <c r="D25" s="34"/>
      <c r="E25" s="4"/>
      <c r="F25" s="4"/>
      <c r="G25" s="4"/>
      <c r="H25" s="4"/>
      <c r="I25" s="4"/>
      <c r="J25" s="4"/>
    </row>
    <row r="26" spans="3:10" ht="15.75" customHeight="1">
      <c r="C26" s="40"/>
      <c r="D26" s="34"/>
      <c r="E26" s="4"/>
      <c r="F26" s="4"/>
      <c r="G26" s="4"/>
      <c r="H26" s="4"/>
      <c r="I26" s="4"/>
      <c r="J26" s="4"/>
    </row>
    <row r="27" spans="3:10" ht="15.75" customHeight="1">
      <c r="C27" s="412" t="s">
        <v>78</v>
      </c>
      <c r="D27" s="34"/>
      <c r="E27" s="4"/>
      <c r="F27" s="4"/>
      <c r="G27" s="4"/>
      <c r="H27" s="4"/>
      <c r="I27" s="4"/>
      <c r="J27" s="4"/>
    </row>
    <row r="28" spans="3:10" ht="15.75" customHeight="1">
      <c r="C28" s="413"/>
      <c r="D28" s="37"/>
      <c r="E28" s="4"/>
      <c r="F28" s="4"/>
      <c r="G28" s="4"/>
      <c r="H28" s="4"/>
      <c r="I28" s="4"/>
      <c r="J28" s="4"/>
    </row>
    <row r="29" spans="3:10" ht="15.75" customHeight="1">
      <c r="C29" s="413"/>
      <c r="D29" s="37"/>
      <c r="E29" s="4"/>
    </row>
    <row r="30" spans="3:10" ht="15.75" customHeight="1">
      <c r="C30" s="413"/>
      <c r="D30" s="37"/>
      <c r="E30" s="4"/>
    </row>
    <row r="31" spans="3:10" ht="15.75" customHeight="1">
      <c r="C31" s="413"/>
      <c r="D31" s="37"/>
      <c r="E31" s="4"/>
    </row>
    <row r="32" spans="3:10" ht="15.75" customHeight="1">
      <c r="C32" s="413"/>
      <c r="D32" s="37"/>
      <c r="E32" s="4"/>
    </row>
    <row r="33" spans="3:5" ht="15.75" customHeight="1">
      <c r="C33" s="414"/>
      <c r="D33" s="42"/>
      <c r="E33" s="4"/>
    </row>
    <row r="34" spans="3:5" ht="15.75" customHeight="1">
      <c r="E34" s="4"/>
    </row>
    <row r="35" spans="3:5" ht="15.75" customHeight="1">
      <c r="E35" s="4"/>
    </row>
    <row r="36" spans="3:5" ht="15.75" customHeight="1">
      <c r="E36" s="4"/>
    </row>
    <row r="37" spans="3:5" ht="15.75" customHeight="1">
      <c r="E37" s="4"/>
    </row>
    <row r="38" spans="3:5" ht="15.75" customHeight="1">
      <c r="D38" s="4"/>
      <c r="E38" s="4"/>
    </row>
    <row r="39" spans="3:5" ht="15.75" customHeight="1">
      <c r="E39" s="4"/>
    </row>
    <row r="40" spans="3:5" ht="15.75" customHeight="1">
      <c r="E40" s="4"/>
    </row>
    <row r="41" spans="3:5" ht="15.75" customHeight="1">
      <c r="E41" s="4"/>
    </row>
    <row r="42" spans="3:5" ht="15.75" customHeight="1">
      <c r="E42" s="4"/>
    </row>
    <row r="43" spans="3:5" ht="15.75" customHeight="1">
      <c r="E43" s="4"/>
    </row>
    <row r="44" spans="3:5" ht="15.75" customHeight="1">
      <c r="E44" s="4"/>
    </row>
    <row r="45" spans="3:5" ht="15.75" customHeight="1">
      <c r="E45" s="4"/>
    </row>
    <row r="46" spans="3:5" ht="15.75" customHeight="1">
      <c r="E46" s="4"/>
    </row>
    <row r="47" spans="3:5" ht="15.75" customHeight="1">
      <c r="E47" s="4"/>
    </row>
    <row r="48" spans="3:5" ht="15.75" customHeight="1">
      <c r="E48" s="4"/>
    </row>
    <row r="49" spans="5:5" ht="15.75" customHeight="1">
      <c r="E49" s="4"/>
    </row>
    <row r="50" spans="5:5" ht="15.75" customHeight="1">
      <c r="E50" s="4"/>
    </row>
    <row r="51" spans="5:5" ht="15.75" customHeight="1">
      <c r="E51" s="4"/>
    </row>
    <row r="52" spans="5:5" ht="15.75" customHeight="1">
      <c r="E52" s="4"/>
    </row>
    <row r="53" spans="5:5" ht="15.75" customHeight="1">
      <c r="E53" s="4"/>
    </row>
    <row r="54" spans="5:5" ht="15.75" customHeight="1">
      <c r="E54" s="4"/>
    </row>
    <row r="55" spans="5:5" ht="15.75" customHeight="1">
      <c r="E55" s="4"/>
    </row>
    <row r="56" spans="5:5" ht="15.75" customHeight="1">
      <c r="E56" s="4"/>
    </row>
    <row r="57" spans="5:5" ht="15.75" customHeight="1">
      <c r="E57" s="4"/>
    </row>
    <row r="58" spans="5:5" ht="15.75" customHeight="1">
      <c r="E58" s="4"/>
    </row>
    <row r="59" spans="5:5" ht="15.75" customHeight="1">
      <c r="E59" s="4"/>
    </row>
    <row r="60" spans="5:5" ht="15.75" customHeight="1">
      <c r="E60" s="4"/>
    </row>
    <row r="61" spans="5:5" ht="15.75" customHeight="1">
      <c r="E61" s="4"/>
    </row>
    <row r="62" spans="5:5" ht="15.75" customHeight="1">
      <c r="E62" s="4"/>
    </row>
    <row r="63" spans="5:5" ht="15.75" customHeight="1">
      <c r="E63" s="4"/>
    </row>
    <row r="64" spans="5:5" ht="15.75" customHeight="1">
      <c r="E64" s="4"/>
    </row>
    <row r="65" spans="5:5" ht="15.75" customHeight="1">
      <c r="E65" s="4"/>
    </row>
    <row r="66" spans="5:5" ht="15.75" customHeight="1">
      <c r="E66" s="4"/>
    </row>
    <row r="67" spans="5:5" ht="15.75" customHeight="1">
      <c r="E67" s="4"/>
    </row>
    <row r="68" spans="5:5" ht="15.75" customHeight="1">
      <c r="E68" s="4"/>
    </row>
    <row r="69" spans="5:5" ht="15.75" customHeight="1">
      <c r="E69" s="4"/>
    </row>
    <row r="70" spans="5:5" ht="15.75" customHeight="1">
      <c r="E70" s="4"/>
    </row>
    <row r="71" spans="5:5" ht="15.75" customHeight="1">
      <c r="E71" s="4"/>
    </row>
    <row r="72" spans="5:5" ht="15.75" customHeight="1">
      <c r="E72" s="4"/>
    </row>
    <row r="73" spans="5:5" ht="15.75" customHeight="1">
      <c r="E73" s="4"/>
    </row>
    <row r="74" spans="5:5" ht="15.75" customHeight="1">
      <c r="E74" s="4"/>
    </row>
    <row r="75" spans="5:5" ht="15.75" customHeight="1">
      <c r="E75" s="4"/>
    </row>
    <row r="76" spans="5:5" ht="15.75" customHeight="1">
      <c r="E76" s="4"/>
    </row>
    <row r="77" spans="5:5" ht="15.75" customHeight="1">
      <c r="E77" s="4"/>
    </row>
    <row r="78" spans="5:5" ht="15.75" customHeight="1">
      <c r="E78" s="4"/>
    </row>
    <row r="79" spans="5:5" ht="15.75" customHeight="1">
      <c r="E79" s="4"/>
    </row>
    <row r="80" spans="5:5" ht="15.75" customHeight="1">
      <c r="E80" s="4"/>
    </row>
    <row r="81" spans="5:5" ht="15.75" customHeight="1">
      <c r="E81" s="4"/>
    </row>
    <row r="82" spans="5:5" ht="15.75" customHeight="1">
      <c r="E82" s="4"/>
    </row>
    <row r="83" spans="5:5" ht="15.75" customHeight="1">
      <c r="E83" s="4"/>
    </row>
    <row r="84" spans="5:5" ht="15.75" customHeight="1">
      <c r="E84" s="4"/>
    </row>
    <row r="85" spans="5:5" ht="15.75" customHeight="1">
      <c r="E85" s="4"/>
    </row>
    <row r="86" spans="5:5" ht="15.75" customHeight="1">
      <c r="E86" s="4"/>
    </row>
    <row r="87" spans="5:5" ht="15.75" customHeight="1">
      <c r="E87" s="4"/>
    </row>
    <row r="88" spans="5:5" ht="15.75" customHeight="1">
      <c r="E88" s="4"/>
    </row>
    <row r="89" spans="5:5" ht="15.75" customHeight="1">
      <c r="E89" s="4"/>
    </row>
    <row r="90" spans="5:5" ht="15.75" customHeight="1">
      <c r="E90" s="4"/>
    </row>
    <row r="91" spans="5:5" ht="15.75" customHeight="1">
      <c r="E91" s="4"/>
    </row>
    <row r="92" spans="5:5" ht="15.75" customHeight="1">
      <c r="E92" s="4"/>
    </row>
    <row r="93" spans="5:5" ht="15.75" customHeight="1">
      <c r="E93" s="4"/>
    </row>
    <row r="94" spans="5:5" ht="15.75" customHeight="1">
      <c r="E94" s="4"/>
    </row>
    <row r="95" spans="5:5" ht="15.75" customHeight="1">
      <c r="E95" s="4"/>
    </row>
    <row r="96" spans="5:5" ht="15.75" customHeight="1">
      <c r="E96" s="4"/>
    </row>
    <row r="97" spans="5:5" ht="15.75" customHeight="1">
      <c r="E97" s="4"/>
    </row>
    <row r="98" spans="5:5" ht="15.75" customHeight="1">
      <c r="E98" s="4"/>
    </row>
    <row r="99" spans="5:5" ht="15.75" customHeight="1">
      <c r="E99" s="4"/>
    </row>
    <row r="100" spans="5:5" ht="15.75" customHeight="1">
      <c r="E100" s="4"/>
    </row>
    <row r="101" spans="5:5" ht="15.75" customHeight="1">
      <c r="E101" s="4"/>
    </row>
    <row r="102" spans="5:5" ht="15.75" customHeight="1">
      <c r="E102" s="4"/>
    </row>
    <row r="103" spans="5:5" ht="15.75" customHeight="1">
      <c r="E103" s="4"/>
    </row>
    <row r="104" spans="5:5" ht="15.75" customHeight="1">
      <c r="E104" s="4"/>
    </row>
    <row r="105" spans="5:5" ht="15.75" customHeight="1">
      <c r="E105" s="4"/>
    </row>
    <row r="106" spans="5:5" ht="15.75" customHeight="1">
      <c r="E106" s="4"/>
    </row>
    <row r="107" spans="5:5" ht="15.75" customHeight="1">
      <c r="E107" s="4"/>
    </row>
    <row r="108" spans="5:5" ht="15.75" customHeight="1">
      <c r="E108" s="4"/>
    </row>
    <row r="109" spans="5:5" ht="15.75" customHeight="1">
      <c r="E109" s="4"/>
    </row>
    <row r="110" spans="5:5" ht="15.75" customHeight="1">
      <c r="E110" s="4"/>
    </row>
    <row r="111" spans="5:5" ht="15.75" customHeight="1">
      <c r="E111" s="4"/>
    </row>
    <row r="112" spans="5:5" ht="15.75" customHeight="1">
      <c r="E112" s="4"/>
    </row>
    <row r="113" spans="5:5" ht="15.75" customHeight="1">
      <c r="E113" s="4"/>
    </row>
    <row r="114" spans="5:5" ht="15.75" customHeight="1">
      <c r="E114" s="4"/>
    </row>
    <row r="115" spans="5:5" ht="15.75" customHeight="1">
      <c r="E115" s="4"/>
    </row>
    <row r="116" spans="5:5" ht="15.75" customHeight="1">
      <c r="E116" s="4"/>
    </row>
    <row r="117" spans="5:5" ht="15.75" customHeight="1">
      <c r="E117" s="4"/>
    </row>
    <row r="118" spans="5:5" ht="15.75" customHeight="1">
      <c r="E118" s="4"/>
    </row>
    <row r="119" spans="5:5" ht="15.75" customHeight="1">
      <c r="E119" s="4"/>
    </row>
    <row r="120" spans="5:5" ht="15.75" customHeight="1">
      <c r="E120" s="4"/>
    </row>
    <row r="121" spans="5:5" ht="15.75" customHeight="1">
      <c r="E121" s="4"/>
    </row>
    <row r="122" spans="5:5" ht="15.75" customHeight="1">
      <c r="E122" s="4"/>
    </row>
    <row r="123" spans="5:5" ht="15.75" customHeight="1">
      <c r="E123" s="4"/>
    </row>
    <row r="124" spans="5:5" ht="15.75" customHeight="1">
      <c r="E124" s="4"/>
    </row>
    <row r="125" spans="5:5" ht="15.75" customHeight="1">
      <c r="E125" s="4"/>
    </row>
    <row r="126" spans="5:5" ht="15.75" customHeight="1">
      <c r="E126" s="4"/>
    </row>
    <row r="127" spans="5:5" ht="15.75" customHeight="1">
      <c r="E127" s="4"/>
    </row>
    <row r="128" spans="5:5" ht="15.75" customHeight="1">
      <c r="E128" s="4"/>
    </row>
    <row r="129" spans="5:5" ht="15.75" customHeight="1">
      <c r="E129" s="4"/>
    </row>
    <row r="130" spans="5:5" ht="15.75" customHeight="1">
      <c r="E130" s="4"/>
    </row>
    <row r="131" spans="5:5" ht="15.75" customHeight="1">
      <c r="E131" s="4"/>
    </row>
    <row r="132" spans="5:5" ht="15.75" customHeight="1">
      <c r="E132" s="4"/>
    </row>
    <row r="133" spans="5:5" ht="15.75" customHeight="1">
      <c r="E133" s="4"/>
    </row>
    <row r="134" spans="5:5" ht="15.75" customHeight="1">
      <c r="E134" s="4"/>
    </row>
    <row r="135" spans="5:5" ht="15.75" customHeight="1">
      <c r="E135" s="4"/>
    </row>
    <row r="136" spans="5:5" ht="15.75" customHeight="1">
      <c r="E136" s="4"/>
    </row>
    <row r="137" spans="5:5" ht="15.75" customHeight="1">
      <c r="E137" s="4"/>
    </row>
    <row r="138" spans="5:5" ht="15.75" customHeight="1">
      <c r="E138" s="4"/>
    </row>
    <row r="139" spans="5:5" ht="15.75" customHeight="1">
      <c r="E139" s="4"/>
    </row>
    <row r="140" spans="5:5" ht="15.75" customHeight="1">
      <c r="E140" s="4"/>
    </row>
    <row r="141" spans="5:5" ht="15.75" customHeight="1">
      <c r="E141" s="4"/>
    </row>
    <row r="142" spans="5:5" ht="15.75" customHeight="1">
      <c r="E142" s="4"/>
    </row>
    <row r="143" spans="5:5" ht="15.75" customHeight="1">
      <c r="E143" s="4"/>
    </row>
    <row r="144" spans="5:5" ht="15.75" customHeight="1">
      <c r="E144" s="4"/>
    </row>
    <row r="145" spans="5:5" ht="15.75" customHeight="1">
      <c r="E145" s="4"/>
    </row>
    <row r="146" spans="5:5" ht="15.75" customHeight="1">
      <c r="E146" s="4"/>
    </row>
    <row r="147" spans="5:5" ht="15.75" customHeight="1">
      <c r="E147" s="4"/>
    </row>
    <row r="148" spans="5:5" ht="15.75" customHeight="1">
      <c r="E148" s="4"/>
    </row>
    <row r="149" spans="5:5" ht="15.75" customHeight="1">
      <c r="E149" s="4"/>
    </row>
    <row r="150" spans="5:5" ht="15.75" customHeight="1">
      <c r="E150" s="4"/>
    </row>
    <row r="151" spans="5:5" ht="15.75" customHeight="1">
      <c r="E151" s="4"/>
    </row>
    <row r="152" spans="5:5" ht="15.75" customHeight="1">
      <c r="E152" s="4"/>
    </row>
    <row r="153" spans="5:5" ht="15.75" customHeight="1">
      <c r="E153" s="4"/>
    </row>
    <row r="154" spans="5:5" ht="15.75" customHeight="1">
      <c r="E154" s="4"/>
    </row>
    <row r="155" spans="5:5" ht="15.75" customHeight="1">
      <c r="E155" s="4"/>
    </row>
    <row r="156" spans="5:5" ht="15.75" customHeight="1">
      <c r="E156" s="4"/>
    </row>
    <row r="157" spans="5:5" ht="15.75" customHeight="1">
      <c r="E157" s="4"/>
    </row>
    <row r="158" spans="5:5" ht="15.75" customHeight="1">
      <c r="E158" s="4"/>
    </row>
    <row r="159" spans="5:5" ht="15.75" customHeight="1">
      <c r="E159" s="4"/>
    </row>
    <row r="160" spans="5:5" ht="15.75" customHeight="1">
      <c r="E160" s="4"/>
    </row>
    <row r="161" spans="5:5" ht="15.75" customHeight="1">
      <c r="E161" s="4"/>
    </row>
    <row r="162" spans="5:5" ht="15.75" customHeight="1">
      <c r="E162" s="4"/>
    </row>
    <row r="163" spans="5:5" ht="15.75" customHeight="1">
      <c r="E163" s="4"/>
    </row>
    <row r="164" spans="5:5" ht="15.75" customHeight="1">
      <c r="E164" s="4"/>
    </row>
    <row r="165" spans="5:5" ht="15.75" customHeight="1">
      <c r="E165" s="4"/>
    </row>
    <row r="166" spans="5:5" ht="15.75" customHeight="1">
      <c r="E166" s="4"/>
    </row>
    <row r="167" spans="5:5" ht="15.75" customHeight="1">
      <c r="E167" s="4"/>
    </row>
    <row r="168" spans="5:5" ht="15.75" customHeight="1">
      <c r="E168" s="4"/>
    </row>
    <row r="169" spans="5:5" ht="15.75" customHeight="1">
      <c r="E169" s="4"/>
    </row>
    <row r="170" spans="5:5" ht="15.75" customHeight="1">
      <c r="E170" s="4"/>
    </row>
    <row r="171" spans="5:5" ht="15.75" customHeight="1">
      <c r="E171" s="4"/>
    </row>
    <row r="172" spans="5:5" ht="15.75" customHeight="1">
      <c r="E172" s="4"/>
    </row>
    <row r="173" spans="5:5" ht="15.75" customHeight="1">
      <c r="E173" s="4"/>
    </row>
    <row r="174" spans="5:5" ht="15.75" customHeight="1">
      <c r="E174" s="4"/>
    </row>
    <row r="175" spans="5:5" ht="15.75" customHeight="1">
      <c r="E175" s="4"/>
    </row>
    <row r="176" spans="5:5" ht="15.75" customHeight="1">
      <c r="E176" s="4"/>
    </row>
    <row r="177" spans="5:5" ht="15.75" customHeight="1">
      <c r="E177" s="4"/>
    </row>
    <row r="178" spans="5:5" ht="15.75" customHeight="1">
      <c r="E178" s="4"/>
    </row>
    <row r="179" spans="5:5" ht="15.75" customHeight="1">
      <c r="E179" s="4"/>
    </row>
    <row r="180" spans="5:5" ht="15.75" customHeight="1">
      <c r="E180" s="4"/>
    </row>
    <row r="181" spans="5:5" ht="15.75" customHeight="1">
      <c r="E181" s="4"/>
    </row>
    <row r="182" spans="5:5" ht="15.75" customHeight="1">
      <c r="E182" s="4"/>
    </row>
    <row r="183" spans="5:5" ht="15.75" customHeight="1">
      <c r="E183" s="4"/>
    </row>
    <row r="184" spans="5:5" ht="15.75" customHeight="1">
      <c r="E184" s="4"/>
    </row>
    <row r="185" spans="5:5" ht="15.75" customHeight="1">
      <c r="E185" s="4"/>
    </row>
    <row r="186" spans="5:5" ht="15.75" customHeight="1">
      <c r="E186" s="4"/>
    </row>
    <row r="187" spans="5:5" ht="15.75" customHeight="1">
      <c r="E187" s="4"/>
    </row>
    <row r="188" spans="5:5" ht="15.75" customHeight="1">
      <c r="E188" s="4"/>
    </row>
    <row r="189" spans="5:5" ht="15.75" customHeight="1">
      <c r="E189" s="4"/>
    </row>
    <row r="190" spans="5:5" ht="15.75" customHeight="1">
      <c r="E190" s="4"/>
    </row>
    <row r="191" spans="5:5" ht="15.75" customHeight="1">
      <c r="E191" s="4"/>
    </row>
    <row r="192" spans="5:5" ht="15.75" customHeight="1">
      <c r="E192" s="4"/>
    </row>
    <row r="193" spans="5:5" ht="15.75" customHeight="1">
      <c r="E193" s="4"/>
    </row>
    <row r="194" spans="5:5" ht="15.75" customHeight="1">
      <c r="E194" s="4"/>
    </row>
    <row r="195" spans="5:5" ht="15.75" customHeight="1">
      <c r="E195" s="4"/>
    </row>
    <row r="196" spans="5:5" ht="15.75" customHeight="1">
      <c r="E196" s="4"/>
    </row>
    <row r="197" spans="5:5" ht="15.75" customHeight="1">
      <c r="E197" s="4"/>
    </row>
    <row r="198" spans="5:5" ht="15.75" customHeight="1">
      <c r="E198" s="4"/>
    </row>
    <row r="199" spans="5:5" ht="15.75" customHeight="1">
      <c r="E199" s="4"/>
    </row>
    <row r="200" spans="5:5" ht="15.75" customHeight="1">
      <c r="E200" s="4"/>
    </row>
    <row r="201" spans="5:5" ht="15.75" customHeight="1">
      <c r="E201" s="4"/>
    </row>
    <row r="202" spans="5:5" ht="15.75" customHeight="1">
      <c r="E202" s="4"/>
    </row>
    <row r="203" spans="5:5" ht="15.75" customHeight="1">
      <c r="E203" s="4"/>
    </row>
    <row r="204" spans="5:5" ht="15.75" customHeight="1">
      <c r="E204" s="4"/>
    </row>
    <row r="205" spans="5:5" ht="15.75" customHeight="1">
      <c r="E205" s="4"/>
    </row>
    <row r="206" spans="5:5" ht="15.75" customHeight="1">
      <c r="E206" s="4"/>
    </row>
    <row r="207" spans="5:5" ht="15.75" customHeight="1">
      <c r="E207" s="4"/>
    </row>
    <row r="208" spans="5:5" ht="15.75" customHeight="1">
      <c r="E208" s="4"/>
    </row>
    <row r="209" spans="5:5" ht="15.75" customHeight="1">
      <c r="E209" s="4"/>
    </row>
    <row r="210" spans="5:5" ht="15.75" customHeight="1">
      <c r="E210" s="4"/>
    </row>
    <row r="211" spans="5:5" ht="15.75" customHeight="1">
      <c r="E211" s="4"/>
    </row>
    <row r="212" spans="5:5" ht="15.75" customHeight="1">
      <c r="E212" s="4"/>
    </row>
    <row r="213" spans="5:5" ht="15.75" customHeight="1">
      <c r="E213" s="4"/>
    </row>
    <row r="214" spans="5:5" ht="15.75" customHeight="1">
      <c r="E214" s="4"/>
    </row>
    <row r="215" spans="5:5" ht="15.75" customHeight="1">
      <c r="E215" s="4"/>
    </row>
    <row r="216" spans="5:5" ht="15.75" customHeight="1">
      <c r="E216" s="4"/>
    </row>
    <row r="217" spans="5:5" ht="15.75" customHeight="1">
      <c r="E217" s="4"/>
    </row>
    <row r="218" spans="5:5" ht="15.75" customHeight="1">
      <c r="E218" s="4"/>
    </row>
    <row r="219" spans="5:5" ht="15.75" customHeight="1">
      <c r="E219" s="4"/>
    </row>
    <row r="220" spans="5:5" ht="15.75" customHeight="1">
      <c r="E220" s="4"/>
    </row>
    <row r="221" spans="5:5" ht="15.75" customHeight="1">
      <c r="E221" s="4"/>
    </row>
    <row r="222" spans="5:5" ht="15.75" customHeight="1">
      <c r="E222" s="4"/>
    </row>
    <row r="223" spans="5:5" ht="15.75" customHeight="1">
      <c r="E223" s="4"/>
    </row>
    <row r="224" spans="5:5" ht="15.75" customHeight="1">
      <c r="E224" s="4"/>
    </row>
    <row r="225" spans="5:5" ht="15.75" customHeight="1">
      <c r="E225" s="4"/>
    </row>
    <row r="226" spans="5:5" ht="15.75" customHeight="1">
      <c r="E226" s="4"/>
    </row>
    <row r="227" spans="5:5" ht="15.75" customHeight="1">
      <c r="E227" s="4"/>
    </row>
    <row r="228" spans="5:5" ht="15.75" customHeight="1">
      <c r="E228" s="4"/>
    </row>
    <row r="229" spans="5:5" ht="15.75" customHeight="1">
      <c r="E229" s="4"/>
    </row>
    <row r="230" spans="5:5" ht="15.75" customHeight="1">
      <c r="E230" s="4"/>
    </row>
    <row r="231" spans="5:5" ht="15.75" customHeight="1">
      <c r="E231" s="4"/>
    </row>
    <row r="232" spans="5:5" ht="15.75" customHeight="1">
      <c r="E232" s="4"/>
    </row>
    <row r="233" spans="5:5" ht="15.75" customHeight="1">
      <c r="E233" s="4"/>
    </row>
    <row r="234" spans="5:5" ht="15.75" customHeight="1">
      <c r="E234" s="4"/>
    </row>
    <row r="235" spans="5:5" ht="15.75" customHeight="1">
      <c r="E235" s="4"/>
    </row>
    <row r="236" spans="5:5" ht="15.75" customHeight="1">
      <c r="E236" s="4"/>
    </row>
    <row r="237" spans="5:5" ht="15.75" customHeight="1">
      <c r="E237" s="4"/>
    </row>
    <row r="238" spans="5:5" ht="15.75" customHeight="1">
      <c r="E238" s="4"/>
    </row>
    <row r="239" spans="5:5" ht="15.75" customHeight="1">
      <c r="E239" s="4"/>
    </row>
    <row r="240" spans="5:5" ht="15.75" customHeight="1">
      <c r="E240" s="4"/>
    </row>
    <row r="241" spans="5:5" ht="15.75" customHeight="1">
      <c r="E241" s="4"/>
    </row>
    <row r="242" spans="5:5" ht="15.75" customHeight="1">
      <c r="E242" s="4"/>
    </row>
    <row r="243" spans="5:5" ht="15.75" customHeight="1">
      <c r="E243" s="4"/>
    </row>
    <row r="244" spans="5:5" ht="15.75" customHeight="1">
      <c r="E244" s="4"/>
    </row>
    <row r="245" spans="5:5" ht="15.75" customHeight="1">
      <c r="E245" s="4"/>
    </row>
    <row r="246" spans="5:5" ht="15.75" customHeight="1">
      <c r="E246" s="4"/>
    </row>
    <row r="247" spans="5:5" ht="15.75" customHeight="1">
      <c r="E247" s="4"/>
    </row>
    <row r="248" spans="5:5" ht="15.75" customHeight="1">
      <c r="E248" s="4"/>
    </row>
    <row r="249" spans="5:5" ht="15.75" customHeight="1">
      <c r="E249" s="4"/>
    </row>
    <row r="250" spans="5:5" ht="15.75" customHeight="1">
      <c r="E250" s="4"/>
    </row>
    <row r="251" spans="5:5" ht="15.75" customHeight="1">
      <c r="E251" s="4"/>
    </row>
    <row r="252" spans="5:5" ht="15.75" customHeight="1">
      <c r="E252" s="4"/>
    </row>
    <row r="253" spans="5:5" ht="15.75" customHeight="1">
      <c r="E253" s="4"/>
    </row>
    <row r="254" spans="5:5" ht="15.75" customHeight="1">
      <c r="E254" s="4"/>
    </row>
    <row r="255" spans="5:5" ht="15.75" customHeight="1">
      <c r="E255" s="4"/>
    </row>
    <row r="256" spans="5:5" ht="15.75" customHeight="1">
      <c r="E256" s="4"/>
    </row>
    <row r="257" spans="5:5" ht="15.75" customHeight="1">
      <c r="E257" s="4"/>
    </row>
    <row r="258" spans="5:5" ht="15.75" customHeight="1">
      <c r="E258" s="4"/>
    </row>
    <row r="259" spans="5:5" ht="15.75" customHeight="1">
      <c r="E259" s="4"/>
    </row>
    <row r="260" spans="5:5" ht="15.75" customHeight="1">
      <c r="E260" s="4"/>
    </row>
    <row r="261" spans="5:5" ht="15.75" customHeight="1">
      <c r="E261" s="4"/>
    </row>
    <row r="262" spans="5:5" ht="15.75" customHeight="1">
      <c r="E262" s="4"/>
    </row>
    <row r="263" spans="5:5" ht="15.75" customHeight="1">
      <c r="E263" s="4"/>
    </row>
    <row r="264" spans="5:5" ht="15.75" customHeight="1">
      <c r="E264" s="4"/>
    </row>
    <row r="265" spans="5:5" ht="15.75" customHeight="1">
      <c r="E265" s="4"/>
    </row>
    <row r="266" spans="5:5" ht="15.75" customHeight="1">
      <c r="E266" s="4"/>
    </row>
    <row r="267" spans="5:5" ht="15.75" customHeight="1">
      <c r="E267" s="4"/>
    </row>
    <row r="268" spans="5:5" ht="15.75" customHeight="1">
      <c r="E268" s="4"/>
    </row>
    <row r="269" spans="5:5" ht="15.75" customHeight="1">
      <c r="E269" s="4"/>
    </row>
    <row r="270" spans="5:5" ht="15.75" customHeight="1">
      <c r="E270" s="4"/>
    </row>
    <row r="271" spans="5:5" ht="15.75" customHeight="1">
      <c r="E271" s="4"/>
    </row>
    <row r="272" spans="5:5" ht="15.75" customHeight="1">
      <c r="E272" s="4"/>
    </row>
    <row r="273" spans="5:5" ht="15.75" customHeight="1">
      <c r="E273" s="4"/>
    </row>
    <row r="274" spans="5:5" ht="15.75" customHeight="1">
      <c r="E274" s="4"/>
    </row>
    <row r="275" spans="5:5" ht="15.75" customHeight="1">
      <c r="E275" s="4"/>
    </row>
    <row r="276" spans="5:5" ht="15.75" customHeight="1">
      <c r="E276" s="4"/>
    </row>
    <row r="277" spans="5:5" ht="15.75" customHeight="1">
      <c r="E277" s="4"/>
    </row>
    <row r="278" spans="5:5" ht="15.75" customHeight="1">
      <c r="E278" s="4"/>
    </row>
    <row r="279" spans="5:5" ht="15.75" customHeight="1">
      <c r="E279" s="4"/>
    </row>
    <row r="280" spans="5:5" ht="15.75" customHeight="1">
      <c r="E280" s="4"/>
    </row>
    <row r="281" spans="5:5" ht="15.75" customHeight="1">
      <c r="E281" s="4"/>
    </row>
    <row r="282" spans="5:5" ht="15.75" customHeight="1">
      <c r="E282" s="4"/>
    </row>
    <row r="283" spans="5:5" ht="15.75" customHeight="1">
      <c r="E283" s="4"/>
    </row>
    <row r="284" spans="5:5" ht="15.75" customHeight="1">
      <c r="E284" s="4"/>
    </row>
    <row r="285" spans="5:5" ht="15.75" customHeight="1">
      <c r="E285" s="4"/>
    </row>
    <row r="286" spans="5:5" ht="15.75" customHeight="1">
      <c r="E286" s="4"/>
    </row>
    <row r="287" spans="5:5" ht="15.75" customHeight="1">
      <c r="E287" s="4"/>
    </row>
    <row r="288" spans="5:5" ht="15.75" customHeight="1">
      <c r="E288" s="4"/>
    </row>
    <row r="289" spans="5:5" ht="15.75" customHeight="1">
      <c r="E289" s="4"/>
    </row>
    <row r="290" spans="5:5" ht="15.75" customHeight="1">
      <c r="E290" s="4"/>
    </row>
    <row r="291" spans="5:5" ht="15.75" customHeight="1">
      <c r="E291" s="4"/>
    </row>
    <row r="292" spans="5:5" ht="15.75" customHeight="1">
      <c r="E292" s="4"/>
    </row>
    <row r="293" spans="5:5" ht="15.75" customHeight="1">
      <c r="E293" s="4"/>
    </row>
    <row r="294" spans="5:5" ht="15.75" customHeight="1">
      <c r="E294" s="4"/>
    </row>
    <row r="295" spans="5:5" ht="15.75" customHeight="1">
      <c r="E295" s="4"/>
    </row>
    <row r="296" spans="5:5" ht="15.75" customHeight="1">
      <c r="E296" s="4"/>
    </row>
    <row r="297" spans="5:5" ht="15.75" customHeight="1">
      <c r="E297" s="4"/>
    </row>
    <row r="298" spans="5:5" ht="15.75" customHeight="1">
      <c r="E298" s="4"/>
    </row>
    <row r="299" spans="5:5" ht="15.75" customHeight="1">
      <c r="E299" s="4"/>
    </row>
    <row r="300" spans="5:5" ht="15.75" customHeight="1">
      <c r="E300" s="4"/>
    </row>
    <row r="301" spans="5:5" ht="15.75" customHeight="1">
      <c r="E301" s="4"/>
    </row>
    <row r="302" spans="5:5" ht="15.75" customHeight="1">
      <c r="E302" s="4"/>
    </row>
    <row r="303" spans="5:5" ht="15.75" customHeight="1">
      <c r="E303" s="4"/>
    </row>
    <row r="304" spans="5:5" ht="15.75" customHeight="1">
      <c r="E304" s="4"/>
    </row>
    <row r="305" spans="5:5" ht="15.75" customHeight="1">
      <c r="E305" s="4"/>
    </row>
    <row r="306" spans="5:5" ht="15.75" customHeight="1">
      <c r="E306" s="4"/>
    </row>
    <row r="307" spans="5:5" ht="15.75" customHeight="1">
      <c r="E307" s="4"/>
    </row>
    <row r="308" spans="5:5" ht="15.75" customHeight="1">
      <c r="E308" s="4"/>
    </row>
    <row r="309" spans="5:5" ht="15.75" customHeight="1">
      <c r="E309" s="4"/>
    </row>
    <row r="310" spans="5:5" ht="15.75" customHeight="1">
      <c r="E310" s="4"/>
    </row>
    <row r="311" spans="5:5" ht="15.75" customHeight="1">
      <c r="E311" s="4"/>
    </row>
    <row r="312" spans="5:5" ht="15.75" customHeight="1">
      <c r="E312" s="4"/>
    </row>
    <row r="313" spans="5:5" ht="15.75" customHeight="1">
      <c r="E313" s="4"/>
    </row>
    <row r="314" spans="5:5" ht="15.75" customHeight="1">
      <c r="E314" s="4"/>
    </row>
    <row r="315" spans="5:5" ht="15.75" customHeight="1">
      <c r="E315" s="4"/>
    </row>
    <row r="316" spans="5:5" ht="15.75" customHeight="1">
      <c r="E316" s="4"/>
    </row>
    <row r="317" spans="5:5" ht="15.75" customHeight="1">
      <c r="E317" s="4"/>
    </row>
    <row r="318" spans="5:5" ht="15.75" customHeight="1">
      <c r="E318" s="4"/>
    </row>
    <row r="319" spans="5:5" ht="15.75" customHeight="1">
      <c r="E319" s="4"/>
    </row>
    <row r="320" spans="5:5" ht="15.75" customHeight="1">
      <c r="E320" s="4"/>
    </row>
    <row r="321" spans="5:5" ht="15.75" customHeight="1">
      <c r="E321" s="4"/>
    </row>
    <row r="322" spans="5:5" ht="15.75" customHeight="1">
      <c r="E322" s="4"/>
    </row>
    <row r="323" spans="5:5" ht="15.75" customHeight="1">
      <c r="E323" s="4"/>
    </row>
    <row r="324" spans="5:5" ht="15.75" customHeight="1">
      <c r="E324" s="4"/>
    </row>
    <row r="325" spans="5:5" ht="15.75" customHeight="1">
      <c r="E325" s="4"/>
    </row>
    <row r="326" spans="5:5" ht="15.75" customHeight="1">
      <c r="E326" s="4"/>
    </row>
    <row r="327" spans="5:5" ht="15.75" customHeight="1">
      <c r="E327" s="4"/>
    </row>
    <row r="328" spans="5:5" ht="15.75" customHeight="1">
      <c r="E328" s="4"/>
    </row>
    <row r="329" spans="5:5" ht="15.75" customHeight="1">
      <c r="E329" s="4"/>
    </row>
    <row r="330" spans="5:5" ht="15.75" customHeight="1">
      <c r="E330" s="4"/>
    </row>
    <row r="331" spans="5:5" ht="15.75" customHeight="1">
      <c r="E331" s="4"/>
    </row>
    <row r="332" spans="5:5" ht="15.75" customHeight="1">
      <c r="E332" s="4"/>
    </row>
    <row r="333" spans="5:5" ht="15.75" customHeight="1">
      <c r="E333" s="4"/>
    </row>
    <row r="334" spans="5:5" ht="15.75" customHeight="1">
      <c r="E334" s="4"/>
    </row>
    <row r="335" spans="5:5" ht="15.75" customHeight="1">
      <c r="E335" s="4"/>
    </row>
    <row r="336" spans="5:5" ht="15.75" customHeight="1">
      <c r="E336" s="4"/>
    </row>
    <row r="337" spans="5:5" ht="15.75" customHeight="1">
      <c r="E337" s="4"/>
    </row>
    <row r="338" spans="5:5" ht="15.75" customHeight="1">
      <c r="E338" s="4"/>
    </row>
    <row r="339" spans="5:5" ht="15.75" customHeight="1">
      <c r="E339" s="4"/>
    </row>
    <row r="340" spans="5:5" ht="15.75" customHeight="1">
      <c r="E340" s="4"/>
    </row>
    <row r="341" spans="5:5" ht="15.75" customHeight="1">
      <c r="E341" s="4"/>
    </row>
    <row r="342" spans="5:5" ht="15.75" customHeight="1">
      <c r="E342" s="4"/>
    </row>
    <row r="343" spans="5:5" ht="15.75" customHeight="1">
      <c r="E343" s="4"/>
    </row>
    <row r="344" spans="5:5" ht="15.75" customHeight="1">
      <c r="E344" s="4"/>
    </row>
    <row r="345" spans="5:5" ht="15.75" customHeight="1">
      <c r="E345" s="4"/>
    </row>
    <row r="346" spans="5:5" ht="15.75" customHeight="1">
      <c r="E346" s="4"/>
    </row>
    <row r="347" spans="5:5" ht="15.75" customHeight="1">
      <c r="E347" s="4"/>
    </row>
    <row r="348" spans="5:5" ht="15.75" customHeight="1">
      <c r="E348" s="4"/>
    </row>
    <row r="349" spans="5:5" ht="15.75" customHeight="1">
      <c r="E349" s="4"/>
    </row>
    <row r="350" spans="5:5" ht="15.75" customHeight="1">
      <c r="E350" s="4"/>
    </row>
    <row r="351" spans="5:5" ht="15.75" customHeight="1">
      <c r="E351" s="4"/>
    </row>
    <row r="352" spans="5:5" ht="15.75" customHeight="1">
      <c r="E352" s="4"/>
    </row>
    <row r="353" spans="5:5" ht="15.75" customHeight="1">
      <c r="E353" s="4"/>
    </row>
    <row r="354" spans="5:5" ht="15.75" customHeight="1">
      <c r="E354" s="4"/>
    </row>
    <row r="355" spans="5:5" ht="15.75" customHeight="1">
      <c r="E355" s="4"/>
    </row>
    <row r="356" spans="5:5" ht="15.75" customHeight="1">
      <c r="E356" s="4"/>
    </row>
    <row r="357" spans="5:5" ht="15.75" customHeight="1">
      <c r="E357" s="4"/>
    </row>
    <row r="358" spans="5:5" ht="15.75" customHeight="1">
      <c r="E358" s="4"/>
    </row>
    <row r="359" spans="5:5" ht="15.75" customHeight="1">
      <c r="E359" s="4"/>
    </row>
    <row r="360" spans="5:5" ht="15.75" customHeight="1">
      <c r="E360" s="4"/>
    </row>
    <row r="361" spans="5:5" ht="15.75" customHeight="1">
      <c r="E361" s="4"/>
    </row>
    <row r="362" spans="5:5" ht="15.75" customHeight="1">
      <c r="E362" s="4"/>
    </row>
    <row r="363" spans="5:5" ht="15.75" customHeight="1">
      <c r="E363" s="4"/>
    </row>
    <row r="364" spans="5:5" ht="15.75" customHeight="1">
      <c r="E364" s="4"/>
    </row>
    <row r="365" spans="5:5" ht="15.75" customHeight="1">
      <c r="E365" s="4"/>
    </row>
    <row r="366" spans="5:5" ht="15.75" customHeight="1">
      <c r="E366" s="4"/>
    </row>
    <row r="367" spans="5:5" ht="15.75" customHeight="1">
      <c r="E367" s="4"/>
    </row>
    <row r="368" spans="5:5" ht="15.75" customHeight="1">
      <c r="E368" s="4"/>
    </row>
    <row r="369" spans="5:5" ht="15.75" customHeight="1">
      <c r="E369" s="4"/>
    </row>
    <row r="370" spans="5:5" ht="15.75" customHeight="1">
      <c r="E370" s="4"/>
    </row>
    <row r="371" spans="5:5" ht="15.75" customHeight="1">
      <c r="E371" s="4"/>
    </row>
    <row r="372" spans="5:5" ht="15.75" customHeight="1">
      <c r="E372" s="4"/>
    </row>
    <row r="373" spans="5:5" ht="15.75" customHeight="1">
      <c r="E373" s="4"/>
    </row>
    <row r="374" spans="5:5" ht="15.75" customHeight="1">
      <c r="E374" s="4"/>
    </row>
    <row r="375" spans="5:5" ht="15.75" customHeight="1">
      <c r="E375" s="4"/>
    </row>
    <row r="376" spans="5:5" ht="15.75" customHeight="1">
      <c r="E376" s="4"/>
    </row>
    <row r="377" spans="5:5" ht="15.75" customHeight="1">
      <c r="E377" s="4"/>
    </row>
    <row r="378" spans="5:5" ht="15.75" customHeight="1">
      <c r="E378" s="4"/>
    </row>
    <row r="379" spans="5:5" ht="15.75" customHeight="1">
      <c r="E379" s="4"/>
    </row>
    <row r="380" spans="5:5" ht="15.75" customHeight="1">
      <c r="E380" s="4"/>
    </row>
    <row r="381" spans="5:5" ht="15.75" customHeight="1">
      <c r="E381" s="4"/>
    </row>
    <row r="382" spans="5:5" ht="15.75" customHeight="1">
      <c r="E382" s="4"/>
    </row>
    <row r="383" spans="5:5" ht="15.75" customHeight="1">
      <c r="E383" s="4"/>
    </row>
    <row r="384" spans="5:5" ht="15.75" customHeight="1">
      <c r="E384" s="4"/>
    </row>
    <row r="385" spans="5:5" ht="15.75" customHeight="1">
      <c r="E385" s="4"/>
    </row>
    <row r="386" spans="5:5" ht="15.75" customHeight="1">
      <c r="E386" s="4"/>
    </row>
    <row r="387" spans="5:5" ht="15.75" customHeight="1">
      <c r="E387" s="4"/>
    </row>
    <row r="388" spans="5:5" ht="15.75" customHeight="1">
      <c r="E388" s="4"/>
    </row>
    <row r="389" spans="5:5" ht="15.75" customHeight="1">
      <c r="E389" s="4"/>
    </row>
    <row r="390" spans="5:5" ht="15.75" customHeight="1">
      <c r="E390" s="4"/>
    </row>
    <row r="391" spans="5:5" ht="15.75" customHeight="1">
      <c r="E391" s="4"/>
    </row>
    <row r="392" spans="5:5" ht="15.75" customHeight="1">
      <c r="E392" s="4"/>
    </row>
    <row r="393" spans="5:5" ht="15.75" customHeight="1">
      <c r="E393" s="4"/>
    </row>
    <row r="394" spans="5:5" ht="15.75" customHeight="1">
      <c r="E394" s="4"/>
    </row>
    <row r="395" spans="5:5" ht="15.75" customHeight="1">
      <c r="E395" s="4"/>
    </row>
    <row r="396" spans="5:5" ht="15.75" customHeight="1">
      <c r="E396" s="4"/>
    </row>
    <row r="397" spans="5:5" ht="15.75" customHeight="1">
      <c r="E397" s="4"/>
    </row>
    <row r="398" spans="5:5" ht="15.75" customHeight="1">
      <c r="E398" s="4"/>
    </row>
    <row r="399" spans="5:5" ht="15.75" customHeight="1">
      <c r="E399" s="4"/>
    </row>
    <row r="400" spans="5:5" ht="15.75" customHeight="1">
      <c r="E400" s="4"/>
    </row>
    <row r="401" spans="5:5" ht="15.75" customHeight="1">
      <c r="E401" s="4"/>
    </row>
    <row r="402" spans="5:5" ht="15.75" customHeight="1">
      <c r="E402" s="4"/>
    </row>
    <row r="403" spans="5:5" ht="15.75" customHeight="1">
      <c r="E403" s="4"/>
    </row>
    <row r="404" spans="5:5" ht="15.75" customHeight="1">
      <c r="E404" s="4"/>
    </row>
    <row r="405" spans="5:5" ht="15.75" customHeight="1">
      <c r="E405" s="4"/>
    </row>
    <row r="406" spans="5:5" ht="15.75" customHeight="1">
      <c r="E406" s="4"/>
    </row>
    <row r="407" spans="5:5" ht="15.75" customHeight="1">
      <c r="E407" s="4"/>
    </row>
    <row r="408" spans="5:5" ht="15.75" customHeight="1">
      <c r="E408" s="4"/>
    </row>
    <row r="409" spans="5:5" ht="15.75" customHeight="1">
      <c r="E409" s="4"/>
    </row>
    <row r="410" spans="5:5" ht="15.75" customHeight="1">
      <c r="E410" s="4"/>
    </row>
    <row r="411" spans="5:5" ht="15.75" customHeight="1">
      <c r="E411" s="4"/>
    </row>
    <row r="412" spans="5:5" ht="15.75" customHeight="1">
      <c r="E412" s="4"/>
    </row>
    <row r="413" spans="5:5" ht="15.75" customHeight="1">
      <c r="E413" s="4"/>
    </row>
    <row r="414" spans="5:5" ht="15.75" customHeight="1">
      <c r="E414" s="4"/>
    </row>
    <row r="415" spans="5:5" ht="15.75" customHeight="1">
      <c r="E415" s="4"/>
    </row>
    <row r="416" spans="5:5" ht="15.75" customHeight="1">
      <c r="E416" s="4"/>
    </row>
    <row r="417" spans="5:5" ht="15.75" customHeight="1">
      <c r="E417" s="4"/>
    </row>
    <row r="418" spans="5:5" ht="15.75" customHeight="1">
      <c r="E418" s="4"/>
    </row>
    <row r="419" spans="5:5" ht="15.75" customHeight="1">
      <c r="E419" s="4"/>
    </row>
    <row r="420" spans="5:5" ht="15.75" customHeight="1">
      <c r="E420" s="4"/>
    </row>
    <row r="421" spans="5:5" ht="15.75" customHeight="1">
      <c r="E421" s="4"/>
    </row>
    <row r="422" spans="5:5" ht="15.75" customHeight="1">
      <c r="E422" s="4"/>
    </row>
    <row r="423" spans="5:5" ht="15.75" customHeight="1">
      <c r="E423" s="4"/>
    </row>
    <row r="424" spans="5:5" ht="15.75" customHeight="1">
      <c r="E424" s="4"/>
    </row>
    <row r="425" spans="5:5" ht="15.75" customHeight="1">
      <c r="E425" s="4"/>
    </row>
    <row r="426" spans="5:5" ht="15.75" customHeight="1">
      <c r="E426" s="4"/>
    </row>
    <row r="427" spans="5:5" ht="15.75" customHeight="1">
      <c r="E427" s="4"/>
    </row>
    <row r="428" spans="5:5" ht="15.75" customHeight="1">
      <c r="E428" s="4"/>
    </row>
    <row r="429" spans="5:5" ht="15.75" customHeight="1">
      <c r="E429" s="4"/>
    </row>
    <row r="430" spans="5:5" ht="15.75" customHeight="1">
      <c r="E430" s="4"/>
    </row>
    <row r="431" spans="5:5" ht="15.75" customHeight="1">
      <c r="E431" s="4"/>
    </row>
    <row r="432" spans="5:5" ht="15.75" customHeight="1">
      <c r="E432" s="4"/>
    </row>
    <row r="433" spans="5:5" ht="15.75" customHeight="1">
      <c r="E433" s="4"/>
    </row>
    <row r="434" spans="5:5" ht="15.75" customHeight="1">
      <c r="E434" s="4"/>
    </row>
    <row r="435" spans="5:5" ht="15.75" customHeight="1">
      <c r="E435" s="4"/>
    </row>
    <row r="436" spans="5:5" ht="15.75" customHeight="1">
      <c r="E436" s="4"/>
    </row>
    <row r="437" spans="5:5" ht="15.75" customHeight="1">
      <c r="E437" s="4"/>
    </row>
    <row r="438" spans="5:5" ht="15.75" customHeight="1">
      <c r="E438" s="4"/>
    </row>
    <row r="439" spans="5:5" ht="15.75" customHeight="1">
      <c r="E439" s="4"/>
    </row>
    <row r="440" spans="5:5" ht="15.75" customHeight="1">
      <c r="E440" s="4"/>
    </row>
    <row r="441" spans="5:5" ht="15.75" customHeight="1">
      <c r="E441" s="4"/>
    </row>
    <row r="442" spans="5:5" ht="15.75" customHeight="1">
      <c r="E442" s="4"/>
    </row>
    <row r="443" spans="5:5" ht="15.75" customHeight="1">
      <c r="E443" s="4"/>
    </row>
    <row r="444" spans="5:5" ht="15.75" customHeight="1">
      <c r="E444" s="4"/>
    </row>
    <row r="445" spans="5:5" ht="15.75" customHeight="1">
      <c r="E445" s="4"/>
    </row>
    <row r="446" spans="5:5" ht="15.75" customHeight="1">
      <c r="E446" s="4"/>
    </row>
    <row r="447" spans="5:5" ht="15.75" customHeight="1">
      <c r="E447" s="4"/>
    </row>
    <row r="448" spans="5:5" ht="15.75" customHeight="1">
      <c r="E448" s="4"/>
    </row>
    <row r="449" spans="5:5" ht="15.75" customHeight="1">
      <c r="E449" s="4"/>
    </row>
    <row r="450" spans="5:5" ht="15.75" customHeight="1">
      <c r="E450" s="4"/>
    </row>
    <row r="451" spans="5:5" ht="15.75" customHeight="1">
      <c r="E451" s="4"/>
    </row>
    <row r="452" spans="5:5" ht="15.75" customHeight="1">
      <c r="E452" s="4"/>
    </row>
    <row r="453" spans="5:5" ht="15.75" customHeight="1">
      <c r="E453" s="4"/>
    </row>
    <row r="454" spans="5:5" ht="15.75" customHeight="1">
      <c r="E454" s="4"/>
    </row>
    <row r="455" spans="5:5" ht="15.75" customHeight="1">
      <c r="E455" s="4"/>
    </row>
    <row r="456" spans="5:5" ht="15.75" customHeight="1">
      <c r="E456" s="4"/>
    </row>
    <row r="457" spans="5:5" ht="15.75" customHeight="1">
      <c r="E457" s="4"/>
    </row>
    <row r="458" spans="5:5" ht="15.75" customHeight="1">
      <c r="E458" s="4"/>
    </row>
    <row r="459" spans="5:5" ht="15.75" customHeight="1">
      <c r="E459" s="4"/>
    </row>
    <row r="460" spans="5:5" ht="15.75" customHeight="1">
      <c r="E460" s="4"/>
    </row>
    <row r="461" spans="5:5" ht="15.75" customHeight="1">
      <c r="E461" s="4"/>
    </row>
    <row r="462" spans="5:5" ht="15.75" customHeight="1">
      <c r="E462" s="4"/>
    </row>
    <row r="463" spans="5:5" ht="15.75" customHeight="1">
      <c r="E463" s="4"/>
    </row>
    <row r="464" spans="5:5" ht="15.75" customHeight="1">
      <c r="E464" s="4"/>
    </row>
    <row r="465" spans="5:5" ht="15.75" customHeight="1">
      <c r="E465" s="4"/>
    </row>
    <row r="466" spans="5:5" ht="15.75" customHeight="1">
      <c r="E466" s="4"/>
    </row>
    <row r="467" spans="5:5" ht="15.75" customHeight="1">
      <c r="E467" s="4"/>
    </row>
    <row r="468" spans="5:5" ht="15.75" customHeight="1">
      <c r="E468" s="4"/>
    </row>
    <row r="469" spans="5:5" ht="15.75" customHeight="1">
      <c r="E469" s="4"/>
    </row>
    <row r="470" spans="5:5" ht="15.75" customHeight="1">
      <c r="E470" s="4"/>
    </row>
    <row r="471" spans="5:5" ht="15.75" customHeight="1">
      <c r="E471" s="4"/>
    </row>
    <row r="472" spans="5:5" ht="15.75" customHeight="1">
      <c r="E472" s="4"/>
    </row>
    <row r="473" spans="5:5" ht="15.75" customHeight="1">
      <c r="E473" s="4"/>
    </row>
    <row r="474" spans="5:5" ht="15.75" customHeight="1">
      <c r="E474" s="4"/>
    </row>
    <row r="475" spans="5:5" ht="15.75" customHeight="1">
      <c r="E475" s="4"/>
    </row>
    <row r="476" spans="5:5" ht="15.75" customHeight="1">
      <c r="E476" s="4"/>
    </row>
    <row r="477" spans="5:5" ht="15.75" customHeight="1">
      <c r="E477" s="4"/>
    </row>
    <row r="478" spans="5:5" ht="15.75" customHeight="1">
      <c r="E478" s="4"/>
    </row>
    <row r="479" spans="5:5" ht="15.75" customHeight="1">
      <c r="E479" s="4"/>
    </row>
    <row r="480" spans="5:5" ht="15.75" customHeight="1">
      <c r="E480" s="4"/>
    </row>
    <row r="481" spans="5:5" ht="15.75" customHeight="1">
      <c r="E481" s="4"/>
    </row>
    <row r="482" spans="5:5" ht="15.75" customHeight="1">
      <c r="E482" s="4"/>
    </row>
    <row r="483" spans="5:5" ht="15.75" customHeight="1">
      <c r="E483" s="4"/>
    </row>
    <row r="484" spans="5:5" ht="15.75" customHeight="1">
      <c r="E484" s="4"/>
    </row>
    <row r="485" spans="5:5" ht="15.75" customHeight="1">
      <c r="E485" s="4"/>
    </row>
    <row r="486" spans="5:5" ht="15.75" customHeight="1">
      <c r="E486" s="4"/>
    </row>
    <row r="487" spans="5:5" ht="15.75" customHeight="1">
      <c r="E487" s="4"/>
    </row>
    <row r="488" spans="5:5" ht="15.75" customHeight="1">
      <c r="E488" s="4"/>
    </row>
    <row r="489" spans="5:5" ht="15.75" customHeight="1">
      <c r="E489" s="4"/>
    </row>
    <row r="490" spans="5:5" ht="15.75" customHeight="1">
      <c r="E490" s="4"/>
    </row>
    <row r="491" spans="5:5" ht="15.75" customHeight="1">
      <c r="E491" s="4"/>
    </row>
    <row r="492" spans="5:5" ht="15.75" customHeight="1">
      <c r="E492" s="4"/>
    </row>
    <row r="493" spans="5:5" ht="15.75" customHeight="1">
      <c r="E493" s="4"/>
    </row>
    <row r="494" spans="5:5" ht="15.75" customHeight="1">
      <c r="E494" s="4"/>
    </row>
    <row r="495" spans="5:5" ht="15.75" customHeight="1">
      <c r="E495" s="4"/>
    </row>
    <row r="496" spans="5:5" ht="15.75" customHeight="1">
      <c r="E496" s="4"/>
    </row>
    <row r="497" spans="5:5" ht="15.75" customHeight="1">
      <c r="E497" s="4"/>
    </row>
    <row r="498" spans="5:5" ht="15.75" customHeight="1">
      <c r="E498" s="4"/>
    </row>
    <row r="499" spans="5:5" ht="15.75" customHeight="1">
      <c r="E499" s="4"/>
    </row>
    <row r="500" spans="5:5" ht="15.75" customHeight="1">
      <c r="E500" s="4"/>
    </row>
    <row r="501" spans="5:5" ht="15.75" customHeight="1">
      <c r="E501" s="4"/>
    </row>
    <row r="502" spans="5:5" ht="15.75" customHeight="1">
      <c r="E502" s="4"/>
    </row>
    <row r="503" spans="5:5" ht="15.75" customHeight="1">
      <c r="E503" s="4"/>
    </row>
    <row r="504" spans="5:5" ht="15.75" customHeight="1">
      <c r="E504" s="4"/>
    </row>
    <row r="505" spans="5:5" ht="15.75" customHeight="1">
      <c r="E505" s="4"/>
    </row>
    <row r="506" spans="5:5" ht="15.75" customHeight="1">
      <c r="E506" s="4"/>
    </row>
    <row r="507" spans="5:5" ht="15.75" customHeight="1">
      <c r="E507" s="4"/>
    </row>
    <row r="508" spans="5:5" ht="15.75" customHeight="1">
      <c r="E508" s="4"/>
    </row>
    <row r="509" spans="5:5" ht="15.75" customHeight="1">
      <c r="E509" s="4"/>
    </row>
    <row r="510" spans="5:5" ht="15.75" customHeight="1">
      <c r="E510" s="4"/>
    </row>
    <row r="511" spans="5:5" ht="15.75" customHeight="1">
      <c r="E511" s="4"/>
    </row>
    <row r="512" spans="5:5" ht="15.75" customHeight="1">
      <c r="E512" s="4"/>
    </row>
    <row r="513" spans="5:5" ht="15.75" customHeight="1">
      <c r="E513" s="4"/>
    </row>
    <row r="514" spans="5:5" ht="15.75" customHeight="1">
      <c r="E514" s="4"/>
    </row>
    <row r="515" spans="5:5" ht="15.75" customHeight="1">
      <c r="E515" s="4"/>
    </row>
    <row r="516" spans="5:5" ht="15.75" customHeight="1">
      <c r="E516" s="4"/>
    </row>
    <row r="517" spans="5:5" ht="15.75" customHeight="1">
      <c r="E517" s="4"/>
    </row>
    <row r="518" spans="5:5" ht="15.75" customHeight="1">
      <c r="E518" s="4"/>
    </row>
    <row r="519" spans="5:5" ht="15.75" customHeight="1">
      <c r="E519" s="4"/>
    </row>
    <row r="520" spans="5:5" ht="15.75" customHeight="1">
      <c r="E520" s="4"/>
    </row>
    <row r="521" spans="5:5" ht="15.75" customHeight="1">
      <c r="E521" s="4"/>
    </row>
    <row r="522" spans="5:5" ht="15.75" customHeight="1">
      <c r="E522" s="4"/>
    </row>
    <row r="523" spans="5:5" ht="15.75" customHeight="1">
      <c r="E523" s="4"/>
    </row>
    <row r="524" spans="5:5" ht="15.75" customHeight="1">
      <c r="E524" s="4"/>
    </row>
    <row r="525" spans="5:5" ht="15.75" customHeight="1">
      <c r="E525" s="4"/>
    </row>
    <row r="526" spans="5:5" ht="15.75" customHeight="1">
      <c r="E526" s="4"/>
    </row>
    <row r="527" spans="5:5" ht="15.75" customHeight="1">
      <c r="E527" s="4"/>
    </row>
    <row r="528" spans="5:5" ht="15.75" customHeight="1">
      <c r="E528" s="4"/>
    </row>
    <row r="529" spans="5:5" ht="15.75" customHeight="1">
      <c r="E529" s="4"/>
    </row>
    <row r="530" spans="5:5" ht="15.75" customHeight="1">
      <c r="E530" s="4"/>
    </row>
    <row r="531" spans="5:5" ht="15.75" customHeight="1">
      <c r="E531" s="4"/>
    </row>
    <row r="532" spans="5:5" ht="15.75" customHeight="1">
      <c r="E532" s="4"/>
    </row>
    <row r="533" spans="5:5" ht="15.75" customHeight="1">
      <c r="E533" s="4"/>
    </row>
    <row r="534" spans="5:5" ht="15.75" customHeight="1">
      <c r="E534" s="4"/>
    </row>
    <row r="535" spans="5:5" ht="15.75" customHeight="1">
      <c r="E535" s="4"/>
    </row>
    <row r="536" spans="5:5" ht="15.75" customHeight="1">
      <c r="E536" s="4"/>
    </row>
    <row r="537" spans="5:5" ht="15.75" customHeight="1">
      <c r="E537" s="4"/>
    </row>
    <row r="538" spans="5:5" ht="15.75" customHeight="1">
      <c r="E538" s="4"/>
    </row>
    <row r="539" spans="5:5" ht="15.75" customHeight="1">
      <c r="E539" s="4"/>
    </row>
    <row r="540" spans="5:5" ht="15.75" customHeight="1">
      <c r="E540" s="4"/>
    </row>
    <row r="541" spans="5:5" ht="15.75" customHeight="1">
      <c r="E541" s="4"/>
    </row>
    <row r="542" spans="5:5" ht="15.75" customHeight="1">
      <c r="E542" s="4"/>
    </row>
    <row r="543" spans="5:5" ht="15.75" customHeight="1">
      <c r="E543" s="4"/>
    </row>
    <row r="544" spans="5:5" ht="15.75" customHeight="1">
      <c r="E544" s="4"/>
    </row>
    <row r="545" spans="5:5" ht="15.75" customHeight="1">
      <c r="E545" s="4"/>
    </row>
    <row r="546" spans="5:5" ht="15.75" customHeight="1">
      <c r="E546" s="4"/>
    </row>
    <row r="547" spans="5:5" ht="15.75" customHeight="1">
      <c r="E547" s="4"/>
    </row>
    <row r="548" spans="5:5" ht="15.75" customHeight="1">
      <c r="E548" s="4"/>
    </row>
    <row r="549" spans="5:5" ht="15.75" customHeight="1">
      <c r="E549" s="4"/>
    </row>
    <row r="550" spans="5:5" ht="15.75" customHeight="1">
      <c r="E550" s="4"/>
    </row>
    <row r="551" spans="5:5" ht="15.75" customHeight="1">
      <c r="E551" s="4"/>
    </row>
    <row r="552" spans="5:5" ht="15.75" customHeight="1">
      <c r="E552" s="4"/>
    </row>
    <row r="553" spans="5:5" ht="15.75" customHeight="1">
      <c r="E553" s="4"/>
    </row>
    <row r="554" spans="5:5" ht="15.75" customHeight="1">
      <c r="E554" s="4"/>
    </row>
    <row r="555" spans="5:5" ht="15.75" customHeight="1">
      <c r="E555" s="4"/>
    </row>
    <row r="556" spans="5:5" ht="15.75" customHeight="1">
      <c r="E556" s="4"/>
    </row>
    <row r="557" spans="5:5" ht="15.75" customHeight="1">
      <c r="E557" s="4"/>
    </row>
    <row r="558" spans="5:5" ht="15.75" customHeight="1">
      <c r="E558" s="4"/>
    </row>
    <row r="559" spans="5:5" ht="15.75" customHeight="1">
      <c r="E559" s="4"/>
    </row>
    <row r="560" spans="5:5" ht="15.75" customHeight="1">
      <c r="E560" s="4"/>
    </row>
    <row r="561" spans="5:5" ht="15.75" customHeight="1">
      <c r="E561" s="4"/>
    </row>
    <row r="562" spans="5:5" ht="15.75" customHeight="1">
      <c r="E562" s="4"/>
    </row>
    <row r="563" spans="5:5" ht="15.75" customHeight="1">
      <c r="E563" s="4"/>
    </row>
    <row r="564" spans="5:5" ht="15.75" customHeight="1">
      <c r="E564" s="4"/>
    </row>
    <row r="565" spans="5:5" ht="15.75" customHeight="1">
      <c r="E565" s="4"/>
    </row>
    <row r="566" spans="5:5" ht="15.75" customHeight="1">
      <c r="E566" s="4"/>
    </row>
    <row r="567" spans="5:5" ht="15.75" customHeight="1">
      <c r="E567" s="4"/>
    </row>
    <row r="568" spans="5:5" ht="15.75" customHeight="1">
      <c r="E568" s="4"/>
    </row>
    <row r="569" spans="5:5" ht="15.75" customHeight="1">
      <c r="E569" s="4"/>
    </row>
    <row r="570" spans="5:5" ht="15.75" customHeight="1">
      <c r="E570" s="4"/>
    </row>
    <row r="571" spans="5:5" ht="15.75" customHeight="1">
      <c r="E571" s="4"/>
    </row>
    <row r="572" spans="5:5" ht="15.75" customHeight="1">
      <c r="E572" s="4"/>
    </row>
    <row r="573" spans="5:5" ht="15.75" customHeight="1">
      <c r="E573" s="4"/>
    </row>
    <row r="574" spans="5:5" ht="15.75" customHeight="1">
      <c r="E574" s="4"/>
    </row>
    <row r="575" spans="5:5" ht="15.75" customHeight="1">
      <c r="E575" s="4"/>
    </row>
    <row r="576" spans="5:5" ht="15.75" customHeight="1">
      <c r="E576" s="4"/>
    </row>
    <row r="577" spans="5:5" ht="15.75" customHeight="1">
      <c r="E577" s="4"/>
    </row>
    <row r="578" spans="5:5" ht="15.75" customHeight="1">
      <c r="E578" s="4"/>
    </row>
    <row r="579" spans="5:5" ht="15.75" customHeight="1">
      <c r="E579" s="4"/>
    </row>
    <row r="580" spans="5:5" ht="15.75" customHeight="1">
      <c r="E580" s="4"/>
    </row>
    <row r="581" spans="5:5" ht="15.75" customHeight="1">
      <c r="E581" s="4"/>
    </row>
    <row r="582" spans="5:5" ht="15.75" customHeight="1">
      <c r="E582" s="4"/>
    </row>
    <row r="583" spans="5:5" ht="15.75" customHeight="1">
      <c r="E583" s="4"/>
    </row>
    <row r="584" spans="5:5" ht="15.75" customHeight="1">
      <c r="E584" s="4"/>
    </row>
    <row r="585" spans="5:5" ht="15.75" customHeight="1">
      <c r="E585" s="4"/>
    </row>
    <row r="586" spans="5:5" ht="15.75" customHeight="1">
      <c r="E586" s="4"/>
    </row>
    <row r="587" spans="5:5" ht="15.75" customHeight="1">
      <c r="E587" s="4"/>
    </row>
    <row r="588" spans="5:5" ht="15.75" customHeight="1">
      <c r="E588" s="4"/>
    </row>
    <row r="589" spans="5:5" ht="15.75" customHeight="1">
      <c r="E589" s="4"/>
    </row>
    <row r="590" spans="5:5" ht="15.75" customHeight="1">
      <c r="E590" s="4"/>
    </row>
    <row r="591" spans="5:5" ht="15.75" customHeight="1">
      <c r="E591" s="4"/>
    </row>
    <row r="592" spans="5:5" ht="15.75" customHeight="1">
      <c r="E592" s="4"/>
    </row>
    <row r="593" spans="5:5" ht="15.75" customHeight="1">
      <c r="E593" s="4"/>
    </row>
    <row r="594" spans="5:5" ht="15.75" customHeight="1">
      <c r="E594" s="4"/>
    </row>
    <row r="595" spans="5:5" ht="15.75" customHeight="1">
      <c r="E595" s="4"/>
    </row>
    <row r="596" spans="5:5" ht="15.75" customHeight="1">
      <c r="E596" s="4"/>
    </row>
    <row r="597" spans="5:5" ht="15.75" customHeight="1">
      <c r="E597" s="4"/>
    </row>
    <row r="598" spans="5:5" ht="15.75" customHeight="1">
      <c r="E598" s="4"/>
    </row>
    <row r="599" spans="5:5" ht="15.75" customHeight="1">
      <c r="E599" s="4"/>
    </row>
    <row r="600" spans="5:5" ht="15.75" customHeight="1">
      <c r="E600" s="4"/>
    </row>
    <row r="601" spans="5:5" ht="15.75" customHeight="1">
      <c r="E601" s="4"/>
    </row>
    <row r="602" spans="5:5" ht="15.75" customHeight="1">
      <c r="E602" s="4"/>
    </row>
    <row r="603" spans="5:5" ht="15.75" customHeight="1">
      <c r="E603" s="4"/>
    </row>
    <row r="604" spans="5:5" ht="15.75" customHeight="1">
      <c r="E604" s="4"/>
    </row>
    <row r="605" spans="5:5" ht="15.75" customHeight="1">
      <c r="E605" s="4"/>
    </row>
    <row r="606" spans="5:5" ht="15.75" customHeight="1">
      <c r="E606" s="4"/>
    </row>
    <row r="607" spans="5:5" ht="15.75" customHeight="1">
      <c r="E607" s="4"/>
    </row>
    <row r="608" spans="5:5" ht="15.75" customHeight="1">
      <c r="E608" s="4"/>
    </row>
    <row r="609" spans="5:5" ht="15.75" customHeight="1">
      <c r="E609" s="4"/>
    </row>
    <row r="610" spans="5:5" ht="15.75" customHeight="1">
      <c r="E610" s="4"/>
    </row>
    <row r="611" spans="5:5" ht="15.75" customHeight="1">
      <c r="E611" s="4"/>
    </row>
    <row r="612" spans="5:5" ht="15.75" customHeight="1">
      <c r="E612" s="4"/>
    </row>
    <row r="613" spans="5:5" ht="15.75" customHeight="1">
      <c r="E613" s="4"/>
    </row>
    <row r="614" spans="5:5" ht="15.75" customHeight="1">
      <c r="E614" s="4"/>
    </row>
    <row r="615" spans="5:5" ht="15.75" customHeight="1">
      <c r="E615" s="4"/>
    </row>
    <row r="616" spans="5:5" ht="15.75" customHeight="1">
      <c r="E616" s="4"/>
    </row>
    <row r="617" spans="5:5" ht="15.75" customHeight="1">
      <c r="E617" s="4"/>
    </row>
    <row r="618" spans="5:5" ht="15.75" customHeight="1">
      <c r="E618" s="4"/>
    </row>
    <row r="619" spans="5:5" ht="15.75" customHeight="1">
      <c r="E619" s="4"/>
    </row>
    <row r="620" spans="5:5" ht="15.75" customHeight="1">
      <c r="E620" s="4"/>
    </row>
    <row r="621" spans="5:5" ht="15.75" customHeight="1">
      <c r="E621" s="4"/>
    </row>
    <row r="622" spans="5:5" ht="15.75" customHeight="1">
      <c r="E622" s="4"/>
    </row>
    <row r="623" spans="5:5" ht="15.75" customHeight="1">
      <c r="E623" s="4"/>
    </row>
    <row r="624" spans="5:5" ht="15.75" customHeight="1">
      <c r="E624" s="4"/>
    </row>
    <row r="625" spans="5:5" ht="15.75" customHeight="1">
      <c r="E625" s="4"/>
    </row>
    <row r="626" spans="5:5" ht="15.75" customHeight="1">
      <c r="E626" s="4"/>
    </row>
    <row r="627" spans="5:5" ht="15.75" customHeight="1">
      <c r="E627" s="4"/>
    </row>
    <row r="628" spans="5:5" ht="15.75" customHeight="1">
      <c r="E628" s="4"/>
    </row>
    <row r="629" spans="5:5" ht="15.75" customHeight="1">
      <c r="E629" s="4"/>
    </row>
    <row r="630" spans="5:5" ht="15.75" customHeight="1">
      <c r="E630" s="4"/>
    </row>
    <row r="631" spans="5:5" ht="15.75" customHeight="1">
      <c r="E631" s="4"/>
    </row>
    <row r="632" spans="5:5" ht="15.75" customHeight="1">
      <c r="E632" s="4"/>
    </row>
    <row r="633" spans="5:5" ht="15.75" customHeight="1">
      <c r="E633" s="4"/>
    </row>
    <row r="634" spans="5:5" ht="15.75" customHeight="1">
      <c r="E634" s="4"/>
    </row>
    <row r="635" spans="5:5" ht="15.75" customHeight="1">
      <c r="E635" s="4"/>
    </row>
    <row r="636" spans="5:5" ht="15.75" customHeight="1">
      <c r="E636" s="4"/>
    </row>
    <row r="637" spans="5:5" ht="15.75" customHeight="1">
      <c r="E637" s="4"/>
    </row>
    <row r="638" spans="5:5" ht="15.75" customHeight="1">
      <c r="E638" s="4"/>
    </row>
    <row r="639" spans="5:5" ht="15.75" customHeight="1">
      <c r="E639" s="4"/>
    </row>
    <row r="640" spans="5:5" ht="15.75" customHeight="1">
      <c r="E640" s="4"/>
    </row>
    <row r="641" spans="5:5" ht="15.75" customHeight="1">
      <c r="E641" s="4"/>
    </row>
    <row r="642" spans="5:5" ht="15.75" customHeight="1">
      <c r="E642" s="4"/>
    </row>
    <row r="643" spans="5:5" ht="15.75" customHeight="1">
      <c r="E643" s="4"/>
    </row>
    <row r="644" spans="5:5" ht="15.75" customHeight="1">
      <c r="E644" s="4"/>
    </row>
    <row r="645" spans="5:5" ht="15.75" customHeight="1">
      <c r="E645" s="4"/>
    </row>
    <row r="646" spans="5:5" ht="15.75" customHeight="1">
      <c r="E646" s="4"/>
    </row>
    <row r="647" spans="5:5" ht="15.75" customHeight="1">
      <c r="E647" s="4"/>
    </row>
    <row r="648" spans="5:5" ht="15.75" customHeight="1">
      <c r="E648" s="4"/>
    </row>
    <row r="649" spans="5:5" ht="15.75" customHeight="1">
      <c r="E649" s="4"/>
    </row>
    <row r="650" spans="5:5" ht="15.75" customHeight="1">
      <c r="E650" s="4"/>
    </row>
    <row r="651" spans="5:5" ht="15.75" customHeight="1">
      <c r="E651" s="4"/>
    </row>
    <row r="652" spans="5:5" ht="15.75" customHeight="1">
      <c r="E652" s="4"/>
    </row>
    <row r="653" spans="5:5" ht="15.75" customHeight="1">
      <c r="E653" s="4"/>
    </row>
    <row r="654" spans="5:5" ht="15.75" customHeight="1">
      <c r="E654" s="4"/>
    </row>
    <row r="655" spans="5:5" ht="15.75" customHeight="1">
      <c r="E655" s="4"/>
    </row>
    <row r="656" spans="5:5" ht="15.75" customHeight="1">
      <c r="E656" s="4"/>
    </row>
    <row r="657" spans="5:5" ht="15.75" customHeight="1">
      <c r="E657" s="4"/>
    </row>
    <row r="658" spans="5:5" ht="15.75" customHeight="1">
      <c r="E658" s="4"/>
    </row>
    <row r="659" spans="5:5" ht="15.75" customHeight="1">
      <c r="E659" s="4"/>
    </row>
    <row r="660" spans="5:5" ht="15.75" customHeight="1">
      <c r="E660" s="4"/>
    </row>
    <row r="661" spans="5:5" ht="15.75" customHeight="1">
      <c r="E661" s="4"/>
    </row>
    <row r="662" spans="5:5" ht="15.75" customHeight="1">
      <c r="E662" s="4"/>
    </row>
    <row r="663" spans="5:5" ht="15.75" customHeight="1">
      <c r="E663" s="4"/>
    </row>
    <row r="664" spans="5:5" ht="15.75" customHeight="1">
      <c r="E664" s="4"/>
    </row>
    <row r="665" spans="5:5" ht="15.75" customHeight="1">
      <c r="E665" s="4"/>
    </row>
    <row r="666" spans="5:5" ht="15.75" customHeight="1">
      <c r="E666" s="4"/>
    </row>
    <row r="667" spans="5:5" ht="15.75" customHeight="1">
      <c r="E667" s="4"/>
    </row>
    <row r="668" spans="5:5" ht="15.75" customHeight="1">
      <c r="E668" s="4"/>
    </row>
    <row r="669" spans="5:5" ht="15.75" customHeight="1">
      <c r="E669" s="4"/>
    </row>
    <row r="670" spans="5:5" ht="15.75" customHeight="1">
      <c r="E670" s="4"/>
    </row>
    <row r="671" spans="5:5" ht="15.75" customHeight="1">
      <c r="E671" s="4"/>
    </row>
    <row r="672" spans="5:5" ht="15.75" customHeight="1">
      <c r="E672" s="4"/>
    </row>
    <row r="673" spans="5:5" ht="15.75" customHeight="1">
      <c r="E673" s="4"/>
    </row>
    <row r="674" spans="5:5" ht="15.75" customHeight="1">
      <c r="E674" s="4"/>
    </row>
    <row r="675" spans="5:5" ht="15.75" customHeight="1">
      <c r="E675" s="4"/>
    </row>
    <row r="676" spans="5:5" ht="15.75" customHeight="1">
      <c r="E676" s="4"/>
    </row>
    <row r="677" spans="5:5" ht="15.75" customHeight="1">
      <c r="E677" s="4"/>
    </row>
    <row r="678" spans="5:5" ht="15.75" customHeight="1">
      <c r="E678" s="4"/>
    </row>
    <row r="679" spans="5:5" ht="15.75" customHeight="1">
      <c r="E679" s="4"/>
    </row>
    <row r="680" spans="5:5" ht="15.75" customHeight="1">
      <c r="E680" s="4"/>
    </row>
    <row r="681" spans="5:5" ht="15.75" customHeight="1">
      <c r="E681" s="4"/>
    </row>
    <row r="682" spans="5:5" ht="15.75" customHeight="1">
      <c r="E682" s="4"/>
    </row>
    <row r="683" spans="5:5" ht="15.75" customHeight="1">
      <c r="E683" s="4"/>
    </row>
    <row r="684" spans="5:5" ht="15.75" customHeight="1">
      <c r="E684" s="4"/>
    </row>
    <row r="685" spans="5:5" ht="15.75" customHeight="1">
      <c r="E685" s="4"/>
    </row>
    <row r="686" spans="5:5" ht="15.75" customHeight="1">
      <c r="E686" s="4"/>
    </row>
    <row r="687" spans="5:5" ht="15.75" customHeight="1">
      <c r="E687" s="4"/>
    </row>
    <row r="688" spans="5:5" ht="15.75" customHeight="1">
      <c r="E688" s="4"/>
    </row>
    <row r="689" spans="5:5" ht="15.75" customHeight="1">
      <c r="E689" s="4"/>
    </row>
    <row r="690" spans="5:5" ht="15.75" customHeight="1">
      <c r="E690" s="4"/>
    </row>
    <row r="691" spans="5:5" ht="15.75" customHeight="1">
      <c r="E691" s="4"/>
    </row>
    <row r="692" spans="5:5" ht="15.75" customHeight="1">
      <c r="E692" s="4"/>
    </row>
    <row r="693" spans="5:5" ht="15.75" customHeight="1">
      <c r="E693" s="4"/>
    </row>
    <row r="694" spans="5:5" ht="15.75" customHeight="1">
      <c r="E694" s="4"/>
    </row>
    <row r="695" spans="5:5" ht="15.75" customHeight="1">
      <c r="E695" s="4"/>
    </row>
    <row r="696" spans="5:5" ht="15.75" customHeight="1">
      <c r="E696" s="4"/>
    </row>
    <row r="697" spans="5:5" ht="15.75" customHeight="1">
      <c r="E697" s="4"/>
    </row>
    <row r="698" spans="5:5" ht="15.75" customHeight="1">
      <c r="E698" s="4"/>
    </row>
    <row r="699" spans="5:5" ht="15.75" customHeight="1">
      <c r="E699" s="4"/>
    </row>
    <row r="700" spans="5:5" ht="15.75" customHeight="1">
      <c r="E700" s="4"/>
    </row>
    <row r="701" spans="5:5" ht="15.75" customHeight="1">
      <c r="E701" s="4"/>
    </row>
    <row r="702" spans="5:5" ht="15.75" customHeight="1">
      <c r="E702" s="4"/>
    </row>
    <row r="703" spans="5:5" ht="15.75" customHeight="1">
      <c r="E703" s="4"/>
    </row>
    <row r="704" spans="5:5" ht="15.75" customHeight="1">
      <c r="E704" s="4"/>
    </row>
    <row r="705" spans="5:5" ht="15.75" customHeight="1">
      <c r="E705" s="4"/>
    </row>
    <row r="706" spans="5:5" ht="15.75" customHeight="1">
      <c r="E706" s="4"/>
    </row>
    <row r="707" spans="5:5" ht="15.75" customHeight="1">
      <c r="E707" s="4"/>
    </row>
    <row r="708" spans="5:5" ht="15.75" customHeight="1">
      <c r="E708" s="4"/>
    </row>
    <row r="709" spans="5:5" ht="15.75" customHeight="1">
      <c r="E709" s="4"/>
    </row>
    <row r="710" spans="5:5" ht="15.75" customHeight="1">
      <c r="E710" s="4"/>
    </row>
    <row r="711" spans="5:5" ht="15.75" customHeight="1">
      <c r="E711" s="4"/>
    </row>
    <row r="712" spans="5:5" ht="15.75" customHeight="1">
      <c r="E712" s="4"/>
    </row>
    <row r="713" spans="5:5" ht="15.75" customHeight="1">
      <c r="E713" s="4"/>
    </row>
    <row r="714" spans="5:5" ht="15.75" customHeight="1">
      <c r="E714" s="4"/>
    </row>
    <row r="715" spans="5:5" ht="15.75" customHeight="1">
      <c r="E715" s="4"/>
    </row>
    <row r="716" spans="5:5" ht="15.75" customHeight="1">
      <c r="E716" s="4"/>
    </row>
    <row r="717" spans="5:5" ht="15.75" customHeight="1">
      <c r="E717" s="4"/>
    </row>
    <row r="718" spans="5:5" ht="15.75" customHeight="1">
      <c r="E718" s="4"/>
    </row>
    <row r="719" spans="5:5" ht="15.75" customHeight="1">
      <c r="E719" s="4"/>
    </row>
    <row r="720" spans="5:5" ht="15.75" customHeight="1">
      <c r="E720" s="4"/>
    </row>
    <row r="721" spans="5:5" ht="15.75" customHeight="1">
      <c r="E721" s="4"/>
    </row>
    <row r="722" spans="5:5" ht="15.75" customHeight="1">
      <c r="E722" s="4"/>
    </row>
    <row r="723" spans="5:5" ht="15.75" customHeight="1">
      <c r="E723" s="4"/>
    </row>
    <row r="724" spans="5:5" ht="15.75" customHeight="1">
      <c r="E724" s="4"/>
    </row>
    <row r="725" spans="5:5" ht="15.75" customHeight="1">
      <c r="E725" s="4"/>
    </row>
    <row r="726" spans="5:5" ht="15.75" customHeight="1">
      <c r="E726" s="4"/>
    </row>
    <row r="727" spans="5:5" ht="15.75" customHeight="1">
      <c r="E727" s="4"/>
    </row>
    <row r="728" spans="5:5" ht="15.75" customHeight="1">
      <c r="E728" s="4"/>
    </row>
    <row r="729" spans="5:5" ht="15.75" customHeight="1">
      <c r="E729" s="4"/>
    </row>
    <row r="730" spans="5:5" ht="15.75" customHeight="1">
      <c r="E730" s="4"/>
    </row>
    <row r="731" spans="5:5" ht="15.75" customHeight="1">
      <c r="E731" s="4"/>
    </row>
    <row r="732" spans="5:5" ht="15.75" customHeight="1">
      <c r="E732" s="4"/>
    </row>
    <row r="733" spans="5:5" ht="15.75" customHeight="1">
      <c r="E733" s="4"/>
    </row>
    <row r="734" spans="5:5" ht="15.75" customHeight="1">
      <c r="E734" s="4"/>
    </row>
    <row r="735" spans="5:5" ht="15.75" customHeight="1">
      <c r="E735" s="4"/>
    </row>
    <row r="736" spans="5:5" ht="15.75" customHeight="1">
      <c r="E736" s="4"/>
    </row>
    <row r="737" spans="5:5" ht="15.75" customHeight="1">
      <c r="E737" s="4"/>
    </row>
    <row r="738" spans="5:5" ht="15.75" customHeight="1">
      <c r="E738" s="4"/>
    </row>
    <row r="739" spans="5:5" ht="15.75" customHeight="1">
      <c r="E739" s="4"/>
    </row>
    <row r="740" spans="5:5" ht="15.75" customHeight="1">
      <c r="E740" s="4"/>
    </row>
    <row r="741" spans="5:5" ht="15.75" customHeight="1">
      <c r="E741" s="4"/>
    </row>
    <row r="742" spans="5:5" ht="15.75" customHeight="1">
      <c r="E742" s="4"/>
    </row>
    <row r="743" spans="5:5" ht="15.75" customHeight="1">
      <c r="E743" s="4"/>
    </row>
    <row r="744" spans="5:5" ht="15.75" customHeight="1">
      <c r="E744" s="4"/>
    </row>
    <row r="745" spans="5:5" ht="15.75" customHeight="1">
      <c r="E745" s="4"/>
    </row>
    <row r="746" spans="5:5" ht="15.75" customHeight="1">
      <c r="E746" s="4"/>
    </row>
    <row r="747" spans="5:5" ht="15.75" customHeight="1">
      <c r="E747" s="4"/>
    </row>
    <row r="748" spans="5:5" ht="15.75" customHeight="1">
      <c r="E748" s="4"/>
    </row>
    <row r="749" spans="5:5" ht="15.75" customHeight="1">
      <c r="E749" s="4"/>
    </row>
    <row r="750" spans="5:5" ht="15.75" customHeight="1">
      <c r="E750" s="4"/>
    </row>
    <row r="751" spans="5:5" ht="15.75" customHeight="1">
      <c r="E751" s="4"/>
    </row>
    <row r="752" spans="5:5" ht="15.75" customHeight="1">
      <c r="E752" s="4"/>
    </row>
    <row r="753" spans="5:5" ht="15.75" customHeight="1">
      <c r="E753" s="4"/>
    </row>
    <row r="754" spans="5:5" ht="15.75" customHeight="1">
      <c r="E754" s="4"/>
    </row>
    <row r="755" spans="5:5" ht="15.75" customHeight="1">
      <c r="E755" s="4"/>
    </row>
    <row r="756" spans="5:5" ht="15.75" customHeight="1">
      <c r="E756" s="4"/>
    </row>
    <row r="757" spans="5:5" ht="15.75" customHeight="1">
      <c r="E757" s="4"/>
    </row>
    <row r="758" spans="5:5" ht="15.75" customHeight="1">
      <c r="E758" s="4"/>
    </row>
    <row r="759" spans="5:5" ht="15.75" customHeight="1">
      <c r="E759" s="4"/>
    </row>
    <row r="760" spans="5:5" ht="15.75" customHeight="1">
      <c r="E760" s="4"/>
    </row>
    <row r="761" spans="5:5" ht="15.75" customHeight="1">
      <c r="E761" s="4"/>
    </row>
    <row r="762" spans="5:5" ht="15.75" customHeight="1">
      <c r="E762" s="4"/>
    </row>
    <row r="763" spans="5:5" ht="15.75" customHeight="1">
      <c r="E763" s="4"/>
    </row>
    <row r="764" spans="5:5" ht="15.75" customHeight="1">
      <c r="E764" s="4"/>
    </row>
    <row r="765" spans="5:5" ht="15.75" customHeight="1">
      <c r="E765" s="4"/>
    </row>
    <row r="766" spans="5:5" ht="15.75" customHeight="1">
      <c r="E766" s="4"/>
    </row>
    <row r="767" spans="5:5" ht="15.75" customHeight="1">
      <c r="E767" s="4"/>
    </row>
    <row r="768" spans="5:5" ht="15.75" customHeight="1">
      <c r="E768" s="4"/>
    </row>
    <row r="769" spans="5:5" ht="15.75" customHeight="1">
      <c r="E769" s="4"/>
    </row>
    <row r="770" spans="5:5" ht="15.75" customHeight="1">
      <c r="E770" s="4"/>
    </row>
    <row r="771" spans="5:5" ht="15.75" customHeight="1">
      <c r="E771" s="4"/>
    </row>
    <row r="772" spans="5:5" ht="15.75" customHeight="1">
      <c r="E772" s="4"/>
    </row>
    <row r="773" spans="5:5" ht="15.75" customHeight="1">
      <c r="E773" s="4"/>
    </row>
    <row r="774" spans="5:5" ht="15.75" customHeight="1">
      <c r="E774" s="4"/>
    </row>
    <row r="775" spans="5:5" ht="15.75" customHeight="1">
      <c r="E775" s="4"/>
    </row>
    <row r="776" spans="5:5" ht="15.75" customHeight="1">
      <c r="E776" s="4"/>
    </row>
    <row r="777" spans="5:5" ht="15.75" customHeight="1">
      <c r="E777" s="4"/>
    </row>
    <row r="778" spans="5:5" ht="15.75" customHeight="1">
      <c r="E778" s="4"/>
    </row>
    <row r="779" spans="5:5" ht="15.75" customHeight="1">
      <c r="E779" s="4"/>
    </row>
    <row r="780" spans="5:5" ht="15.75" customHeight="1">
      <c r="E780" s="4"/>
    </row>
    <row r="781" spans="5:5" ht="15.75" customHeight="1">
      <c r="E781" s="4"/>
    </row>
    <row r="782" spans="5:5" ht="15.75" customHeight="1">
      <c r="E782" s="4"/>
    </row>
    <row r="783" spans="5:5" ht="15.75" customHeight="1">
      <c r="E783" s="4"/>
    </row>
    <row r="784" spans="5:5" ht="15.75" customHeight="1">
      <c r="E784" s="4"/>
    </row>
    <row r="785" spans="5:5" ht="15.75" customHeight="1">
      <c r="E785" s="4"/>
    </row>
    <row r="786" spans="5:5" ht="15.75" customHeight="1">
      <c r="E786" s="4"/>
    </row>
    <row r="787" spans="5:5" ht="15.75" customHeight="1">
      <c r="E787" s="4"/>
    </row>
    <row r="788" spans="5:5" ht="15.75" customHeight="1">
      <c r="E788" s="4"/>
    </row>
    <row r="789" spans="5:5" ht="15.75" customHeight="1">
      <c r="E789" s="4"/>
    </row>
    <row r="790" spans="5:5" ht="15.75" customHeight="1">
      <c r="E790" s="4"/>
    </row>
    <row r="791" spans="5:5" ht="15.75" customHeight="1">
      <c r="E791" s="4"/>
    </row>
    <row r="792" spans="5:5" ht="15.75" customHeight="1">
      <c r="E792" s="4"/>
    </row>
    <row r="793" spans="5:5" ht="15.75" customHeight="1">
      <c r="E793" s="4"/>
    </row>
    <row r="794" spans="5:5" ht="15.75" customHeight="1">
      <c r="E794" s="4"/>
    </row>
    <row r="795" spans="5:5" ht="15.75" customHeight="1">
      <c r="E795" s="4"/>
    </row>
    <row r="796" spans="5:5" ht="15.75" customHeight="1">
      <c r="E796" s="4"/>
    </row>
    <row r="797" spans="5:5" ht="15.75" customHeight="1">
      <c r="E797" s="4"/>
    </row>
    <row r="798" spans="5:5" ht="15.75" customHeight="1">
      <c r="E798" s="4"/>
    </row>
    <row r="799" spans="5:5" ht="15.75" customHeight="1">
      <c r="E799" s="4"/>
    </row>
    <row r="800" spans="5:5" ht="15.75" customHeight="1">
      <c r="E800" s="4"/>
    </row>
    <row r="801" spans="5:5" ht="15.75" customHeight="1">
      <c r="E801" s="4"/>
    </row>
    <row r="802" spans="5:5" ht="15.75" customHeight="1">
      <c r="E802" s="4"/>
    </row>
    <row r="803" spans="5:5" ht="15.75" customHeight="1">
      <c r="E803" s="4"/>
    </row>
    <row r="804" spans="5:5" ht="15.75" customHeight="1">
      <c r="E804" s="4"/>
    </row>
    <row r="805" spans="5:5" ht="15.75" customHeight="1">
      <c r="E805" s="4"/>
    </row>
    <row r="806" spans="5:5" ht="15.75" customHeight="1">
      <c r="E806" s="4"/>
    </row>
    <row r="807" spans="5:5" ht="15.75" customHeight="1">
      <c r="E807" s="4"/>
    </row>
    <row r="808" spans="5:5" ht="15.75" customHeight="1">
      <c r="E808" s="4"/>
    </row>
    <row r="809" spans="5:5" ht="15.75" customHeight="1">
      <c r="E809" s="4"/>
    </row>
    <row r="810" spans="5:5" ht="15.75" customHeight="1">
      <c r="E810" s="4"/>
    </row>
    <row r="811" spans="5:5" ht="15.75" customHeight="1">
      <c r="E811" s="4"/>
    </row>
    <row r="812" spans="5:5" ht="15.75" customHeight="1">
      <c r="E812" s="4"/>
    </row>
    <row r="813" spans="5:5" ht="15.75" customHeight="1">
      <c r="E813" s="4"/>
    </row>
    <row r="814" spans="5:5" ht="15.75" customHeight="1">
      <c r="E814" s="4"/>
    </row>
    <row r="815" spans="5:5" ht="15.75" customHeight="1">
      <c r="E815" s="4"/>
    </row>
    <row r="816" spans="5:5" ht="15.75" customHeight="1">
      <c r="E816" s="4"/>
    </row>
    <row r="817" spans="5:5" ht="15.75" customHeight="1">
      <c r="E817" s="4"/>
    </row>
    <row r="818" spans="5:5" ht="15.75" customHeight="1">
      <c r="E818" s="4"/>
    </row>
    <row r="819" spans="5:5" ht="15.75" customHeight="1">
      <c r="E819" s="4"/>
    </row>
    <row r="820" spans="5:5" ht="15.75" customHeight="1">
      <c r="E820" s="4"/>
    </row>
    <row r="821" spans="5:5" ht="15.75" customHeight="1">
      <c r="E821" s="4"/>
    </row>
    <row r="822" spans="5:5" ht="15.75" customHeight="1">
      <c r="E822" s="4"/>
    </row>
    <row r="823" spans="5:5" ht="15.75" customHeight="1">
      <c r="E823" s="4"/>
    </row>
    <row r="824" spans="5:5" ht="15.75" customHeight="1">
      <c r="E824" s="4"/>
    </row>
    <row r="825" spans="5:5" ht="15.75" customHeight="1">
      <c r="E825" s="4"/>
    </row>
    <row r="826" spans="5:5" ht="15.75" customHeight="1">
      <c r="E826" s="4"/>
    </row>
    <row r="827" spans="5:5" ht="15.75" customHeight="1">
      <c r="E827" s="4"/>
    </row>
    <row r="828" spans="5:5" ht="15.75" customHeight="1">
      <c r="E828" s="4"/>
    </row>
    <row r="829" spans="5:5" ht="15.75" customHeight="1">
      <c r="E829" s="4"/>
    </row>
    <row r="830" spans="5:5" ht="15.75" customHeight="1">
      <c r="E830" s="4"/>
    </row>
    <row r="831" spans="5:5" ht="15.75" customHeight="1">
      <c r="E831" s="4"/>
    </row>
    <row r="832" spans="5:5" ht="15.75" customHeight="1">
      <c r="E832" s="4"/>
    </row>
    <row r="833" spans="5:5" ht="15.75" customHeight="1">
      <c r="E833" s="4"/>
    </row>
    <row r="834" spans="5:5" ht="15.75" customHeight="1">
      <c r="E834" s="4"/>
    </row>
    <row r="835" spans="5:5" ht="15.75" customHeight="1">
      <c r="E835" s="4"/>
    </row>
    <row r="836" spans="5:5" ht="15.75" customHeight="1">
      <c r="E836" s="4"/>
    </row>
    <row r="837" spans="5:5" ht="15.75" customHeight="1">
      <c r="E837" s="4"/>
    </row>
    <row r="838" spans="5:5" ht="15.75" customHeight="1">
      <c r="E838" s="4"/>
    </row>
    <row r="839" spans="5:5" ht="15.75" customHeight="1">
      <c r="E839" s="4"/>
    </row>
    <row r="840" spans="5:5" ht="15.75" customHeight="1">
      <c r="E840" s="4"/>
    </row>
    <row r="841" spans="5:5" ht="15.75" customHeight="1">
      <c r="E841" s="4"/>
    </row>
    <row r="842" spans="5:5" ht="15.75" customHeight="1">
      <c r="E842" s="4"/>
    </row>
    <row r="843" spans="5:5" ht="15.75" customHeight="1">
      <c r="E843" s="4"/>
    </row>
    <row r="844" spans="5:5" ht="15.75" customHeight="1">
      <c r="E844" s="4"/>
    </row>
    <row r="845" spans="5:5" ht="15.75" customHeight="1">
      <c r="E845" s="4"/>
    </row>
    <row r="846" spans="5:5" ht="15.75" customHeight="1">
      <c r="E846" s="4"/>
    </row>
    <row r="847" spans="5:5" ht="15.75" customHeight="1">
      <c r="E847" s="4"/>
    </row>
    <row r="848" spans="5:5" ht="15.75" customHeight="1">
      <c r="E848" s="4"/>
    </row>
    <row r="849" spans="5:5" ht="15.75" customHeight="1">
      <c r="E849" s="4"/>
    </row>
    <row r="850" spans="5:5" ht="15.75" customHeight="1">
      <c r="E850" s="4"/>
    </row>
    <row r="851" spans="5:5" ht="15.75" customHeight="1">
      <c r="E851" s="4"/>
    </row>
    <row r="852" spans="5:5" ht="15.75" customHeight="1">
      <c r="E852" s="4"/>
    </row>
    <row r="853" spans="5:5" ht="15.75" customHeight="1">
      <c r="E853" s="4"/>
    </row>
    <row r="854" spans="5:5" ht="15.75" customHeight="1">
      <c r="E854" s="4"/>
    </row>
    <row r="855" spans="5:5" ht="15.75" customHeight="1">
      <c r="E855" s="4"/>
    </row>
    <row r="856" spans="5:5" ht="15.75" customHeight="1">
      <c r="E856" s="4"/>
    </row>
    <row r="857" spans="5:5" ht="15.75" customHeight="1">
      <c r="E857" s="4"/>
    </row>
    <row r="858" spans="5:5" ht="15.75" customHeight="1">
      <c r="E858" s="4"/>
    </row>
    <row r="859" spans="5:5" ht="15.75" customHeight="1">
      <c r="E859" s="4"/>
    </row>
    <row r="860" spans="5:5" ht="15.75" customHeight="1">
      <c r="E860" s="4"/>
    </row>
    <row r="861" spans="5:5" ht="15.75" customHeight="1">
      <c r="E861" s="4"/>
    </row>
    <row r="862" spans="5:5" ht="15.75" customHeight="1">
      <c r="E862" s="4"/>
    </row>
    <row r="863" spans="5:5" ht="15.75" customHeight="1">
      <c r="E863" s="4"/>
    </row>
    <row r="864" spans="5:5" ht="15.75" customHeight="1">
      <c r="E864" s="4"/>
    </row>
    <row r="865" spans="5:5" ht="15.75" customHeight="1">
      <c r="E865" s="4"/>
    </row>
    <row r="866" spans="5:5" ht="15.75" customHeight="1">
      <c r="E866" s="4"/>
    </row>
    <row r="867" spans="5:5" ht="15.75" customHeight="1">
      <c r="E867" s="4"/>
    </row>
    <row r="868" spans="5:5" ht="15.75" customHeight="1">
      <c r="E868" s="4"/>
    </row>
    <row r="869" spans="5:5" ht="15.75" customHeight="1">
      <c r="E869" s="4"/>
    </row>
    <row r="870" spans="5:5" ht="15.75" customHeight="1">
      <c r="E870" s="4"/>
    </row>
    <row r="871" spans="5:5" ht="15.75" customHeight="1">
      <c r="E871" s="4"/>
    </row>
    <row r="872" spans="5:5" ht="15.75" customHeight="1">
      <c r="E872" s="4"/>
    </row>
    <row r="873" spans="5:5" ht="15.75" customHeight="1">
      <c r="E873" s="4"/>
    </row>
    <row r="874" spans="5:5" ht="15.75" customHeight="1">
      <c r="E874" s="4"/>
    </row>
    <row r="875" spans="5:5" ht="15.75" customHeight="1">
      <c r="E875" s="4"/>
    </row>
    <row r="876" spans="5:5" ht="15.75" customHeight="1">
      <c r="E876" s="4"/>
    </row>
    <row r="877" spans="5:5" ht="15.75" customHeight="1">
      <c r="E877" s="4"/>
    </row>
    <row r="878" spans="5:5" ht="15.75" customHeight="1">
      <c r="E878" s="4"/>
    </row>
    <row r="879" spans="5:5" ht="15.75" customHeight="1">
      <c r="E879" s="4"/>
    </row>
    <row r="880" spans="5:5" ht="15.75" customHeight="1">
      <c r="E880" s="4"/>
    </row>
    <row r="881" spans="5:5" ht="15.75" customHeight="1">
      <c r="E881" s="4"/>
    </row>
    <row r="882" spans="5:5" ht="15.75" customHeight="1">
      <c r="E882" s="4"/>
    </row>
    <row r="883" spans="5:5" ht="15.75" customHeight="1">
      <c r="E883" s="4"/>
    </row>
    <row r="884" spans="5:5" ht="15.75" customHeight="1">
      <c r="E884" s="4"/>
    </row>
    <row r="885" spans="5:5" ht="15.75" customHeight="1">
      <c r="E885" s="4"/>
    </row>
    <row r="886" spans="5:5" ht="15.75" customHeight="1">
      <c r="E886" s="4"/>
    </row>
    <row r="887" spans="5:5" ht="15.75" customHeight="1">
      <c r="E887" s="4"/>
    </row>
    <row r="888" spans="5:5" ht="15.75" customHeight="1">
      <c r="E888" s="4"/>
    </row>
    <row r="889" spans="5:5" ht="15.75" customHeight="1">
      <c r="E889" s="4"/>
    </row>
    <row r="890" spans="5:5" ht="15.75" customHeight="1">
      <c r="E890" s="4"/>
    </row>
    <row r="891" spans="5:5" ht="15.75" customHeight="1">
      <c r="E891" s="4"/>
    </row>
    <row r="892" spans="5:5" ht="15.75" customHeight="1">
      <c r="E892" s="4"/>
    </row>
    <row r="893" spans="5:5" ht="15.75" customHeight="1">
      <c r="E893" s="4"/>
    </row>
    <row r="894" spans="5:5" ht="15.75" customHeight="1">
      <c r="E894" s="4"/>
    </row>
    <row r="895" spans="5:5" ht="15.75" customHeight="1">
      <c r="E895" s="4"/>
    </row>
    <row r="896" spans="5:5" ht="15.75" customHeight="1">
      <c r="E896" s="4"/>
    </row>
    <row r="897" spans="5:5" ht="15.75" customHeight="1">
      <c r="E897" s="4"/>
    </row>
    <row r="898" spans="5:5" ht="15.75" customHeight="1">
      <c r="E898" s="4"/>
    </row>
    <row r="899" spans="5:5" ht="15.75" customHeight="1">
      <c r="E899" s="4"/>
    </row>
    <row r="900" spans="5:5" ht="15.75" customHeight="1">
      <c r="E900" s="4"/>
    </row>
    <row r="901" spans="5:5" ht="15.75" customHeight="1">
      <c r="E901" s="4"/>
    </row>
    <row r="902" spans="5:5" ht="15.75" customHeight="1">
      <c r="E902" s="4"/>
    </row>
    <row r="903" spans="5:5" ht="15.75" customHeight="1">
      <c r="E903" s="4"/>
    </row>
    <row r="904" spans="5:5" ht="15.75" customHeight="1">
      <c r="E904" s="4"/>
    </row>
    <row r="905" spans="5:5" ht="15.75" customHeight="1">
      <c r="E905" s="4"/>
    </row>
    <row r="906" spans="5:5" ht="15.75" customHeight="1">
      <c r="E906" s="4"/>
    </row>
    <row r="907" spans="5:5" ht="15.75" customHeight="1">
      <c r="E907" s="4"/>
    </row>
    <row r="908" spans="5:5" ht="15.75" customHeight="1">
      <c r="E908" s="4"/>
    </row>
    <row r="909" spans="5:5" ht="15.75" customHeight="1">
      <c r="E909" s="4"/>
    </row>
    <row r="910" spans="5:5" ht="15.75" customHeight="1">
      <c r="E910" s="4"/>
    </row>
    <row r="911" spans="5:5" ht="15.75" customHeight="1">
      <c r="E911" s="4"/>
    </row>
    <row r="912" spans="5:5" ht="15.75" customHeight="1">
      <c r="E912" s="4"/>
    </row>
    <row r="913" spans="5:5" ht="15.75" customHeight="1">
      <c r="E913" s="4"/>
    </row>
    <row r="914" spans="5:5" ht="15.75" customHeight="1">
      <c r="E914" s="4"/>
    </row>
    <row r="915" spans="5:5" ht="15.75" customHeight="1">
      <c r="E915" s="4"/>
    </row>
    <row r="916" spans="5:5" ht="15.75" customHeight="1">
      <c r="E916" s="4"/>
    </row>
    <row r="917" spans="5:5" ht="15.75" customHeight="1">
      <c r="E917" s="4"/>
    </row>
    <row r="918" spans="5:5" ht="15.75" customHeight="1">
      <c r="E918" s="4"/>
    </row>
    <row r="919" spans="5:5" ht="15.75" customHeight="1">
      <c r="E919" s="4"/>
    </row>
    <row r="920" spans="5:5" ht="15.75" customHeight="1">
      <c r="E920" s="4"/>
    </row>
    <row r="921" spans="5:5" ht="15.75" customHeight="1">
      <c r="E921" s="4"/>
    </row>
    <row r="922" spans="5:5" ht="15.75" customHeight="1">
      <c r="E922" s="4"/>
    </row>
    <row r="923" spans="5:5" ht="15.75" customHeight="1">
      <c r="E923" s="4"/>
    </row>
    <row r="924" spans="5:5" ht="15.75" customHeight="1">
      <c r="E924" s="4"/>
    </row>
    <row r="925" spans="5:5" ht="15.75" customHeight="1">
      <c r="E925" s="4"/>
    </row>
    <row r="926" spans="5:5" ht="15.75" customHeight="1">
      <c r="E926" s="4"/>
    </row>
    <row r="927" spans="5:5" ht="15.75" customHeight="1">
      <c r="E927" s="4"/>
    </row>
    <row r="928" spans="5:5" ht="15.75" customHeight="1">
      <c r="E928" s="4"/>
    </row>
    <row r="929" spans="5:5" ht="15.75" customHeight="1">
      <c r="E929" s="4"/>
    </row>
    <row r="930" spans="5:5" ht="15.75" customHeight="1">
      <c r="E930" s="4"/>
    </row>
    <row r="931" spans="5:5" ht="15.75" customHeight="1">
      <c r="E931" s="4"/>
    </row>
    <row r="932" spans="5:5" ht="15.75" customHeight="1">
      <c r="E932" s="4"/>
    </row>
    <row r="933" spans="5:5" ht="15.75" customHeight="1">
      <c r="E933" s="4"/>
    </row>
    <row r="934" spans="5:5" ht="15.75" customHeight="1">
      <c r="E934" s="4"/>
    </row>
    <row r="935" spans="5:5" ht="15.75" customHeight="1">
      <c r="E935" s="4"/>
    </row>
    <row r="936" spans="5:5" ht="15.75" customHeight="1">
      <c r="E936" s="4"/>
    </row>
    <row r="937" spans="5:5" ht="15.75" customHeight="1">
      <c r="E937" s="4"/>
    </row>
    <row r="938" spans="5:5" ht="15.75" customHeight="1">
      <c r="E938" s="4"/>
    </row>
    <row r="939" spans="5:5" ht="15.75" customHeight="1">
      <c r="E939" s="4"/>
    </row>
    <row r="940" spans="5:5" ht="15.75" customHeight="1">
      <c r="E940" s="4"/>
    </row>
    <row r="941" spans="5:5" ht="15.75" customHeight="1">
      <c r="E941" s="4"/>
    </row>
    <row r="942" spans="5:5" ht="15.75" customHeight="1">
      <c r="E942" s="4"/>
    </row>
    <row r="943" spans="5:5" ht="15.75" customHeight="1">
      <c r="E943" s="4"/>
    </row>
    <row r="944" spans="5:5" ht="15.75" customHeight="1">
      <c r="E944" s="4"/>
    </row>
    <row r="945" spans="5:5" ht="15.75" customHeight="1">
      <c r="E945" s="4"/>
    </row>
    <row r="946" spans="5:5" ht="15.75" customHeight="1">
      <c r="E946" s="4"/>
    </row>
    <row r="947" spans="5:5" ht="15.75" customHeight="1">
      <c r="E947" s="4"/>
    </row>
    <row r="948" spans="5:5" ht="15.75" customHeight="1">
      <c r="E948" s="4"/>
    </row>
    <row r="949" spans="5:5" ht="15.75" customHeight="1">
      <c r="E949" s="4"/>
    </row>
    <row r="950" spans="5:5" ht="15.75" customHeight="1">
      <c r="E950" s="4"/>
    </row>
    <row r="951" spans="5:5" ht="15.75" customHeight="1">
      <c r="E951" s="4"/>
    </row>
    <row r="952" spans="5:5" ht="15.75" customHeight="1">
      <c r="E952" s="4"/>
    </row>
    <row r="953" spans="5:5" ht="15.75" customHeight="1">
      <c r="E953" s="4"/>
    </row>
    <row r="954" spans="5:5" ht="15.75" customHeight="1">
      <c r="E954" s="4"/>
    </row>
    <row r="955" spans="5:5" ht="15.75" customHeight="1">
      <c r="E955" s="4"/>
    </row>
    <row r="956" spans="5:5" ht="15.75" customHeight="1">
      <c r="E956" s="4"/>
    </row>
    <row r="957" spans="5:5" ht="15.75" customHeight="1">
      <c r="E957" s="4"/>
    </row>
    <row r="958" spans="5:5" ht="15.75" customHeight="1">
      <c r="E958" s="4"/>
    </row>
    <row r="959" spans="5:5" ht="15.75" customHeight="1">
      <c r="E959" s="4"/>
    </row>
    <row r="960" spans="5:5" ht="15.75" customHeight="1">
      <c r="E960" s="4"/>
    </row>
    <row r="961" spans="5:5" ht="15.75" customHeight="1">
      <c r="E961" s="4"/>
    </row>
    <row r="962" spans="5:5" ht="15.75" customHeight="1">
      <c r="E962" s="4"/>
    </row>
    <row r="963" spans="5:5" ht="15.75" customHeight="1">
      <c r="E963" s="4"/>
    </row>
    <row r="964" spans="5:5" ht="15.75" customHeight="1">
      <c r="E964" s="4"/>
    </row>
    <row r="965" spans="5:5" ht="15.75" customHeight="1">
      <c r="E965" s="4"/>
    </row>
    <row r="966" spans="5:5" ht="15.75" customHeight="1">
      <c r="E966" s="4"/>
    </row>
    <row r="967" spans="5:5" ht="15.75" customHeight="1">
      <c r="E967" s="4"/>
    </row>
    <row r="968" spans="5:5" ht="15.75" customHeight="1">
      <c r="E968" s="4"/>
    </row>
    <row r="969" spans="5:5" ht="15.75" customHeight="1">
      <c r="E969" s="4"/>
    </row>
    <row r="970" spans="5:5" ht="15.75" customHeight="1">
      <c r="E970" s="4"/>
    </row>
    <row r="971" spans="5:5" ht="15.75" customHeight="1">
      <c r="E971" s="4"/>
    </row>
    <row r="972" spans="5:5" ht="15.75" customHeight="1">
      <c r="E972" s="4"/>
    </row>
    <row r="973" spans="5:5" ht="15.75" customHeight="1">
      <c r="E973" s="4"/>
    </row>
    <row r="974" spans="5:5" ht="15.75" customHeight="1">
      <c r="E974" s="4"/>
    </row>
    <row r="975" spans="5:5" ht="15.75" customHeight="1">
      <c r="E975" s="4"/>
    </row>
    <row r="976" spans="5:5" ht="15.75" customHeight="1">
      <c r="E976" s="4"/>
    </row>
    <row r="977" spans="5:5" ht="15.75" customHeight="1">
      <c r="E977" s="4"/>
    </row>
    <row r="978" spans="5:5" ht="15.75" customHeight="1">
      <c r="E978" s="4"/>
    </row>
    <row r="979" spans="5:5" ht="15.75" customHeight="1">
      <c r="E979" s="4"/>
    </row>
    <row r="980" spans="5:5" ht="15.75" customHeight="1">
      <c r="E980" s="4"/>
    </row>
    <row r="981" spans="5:5" ht="15.75" customHeight="1">
      <c r="E981" s="4"/>
    </row>
    <row r="982" spans="5:5" ht="15.75" customHeight="1">
      <c r="E982" s="4"/>
    </row>
    <row r="983" spans="5:5" ht="15.75" customHeight="1">
      <c r="E983" s="4"/>
    </row>
    <row r="984" spans="5:5" ht="15.75" customHeight="1">
      <c r="E984" s="4"/>
    </row>
    <row r="985" spans="5:5" ht="15.75" customHeight="1">
      <c r="E985" s="4"/>
    </row>
    <row r="986" spans="5:5" ht="15.75" customHeight="1">
      <c r="E986" s="4"/>
    </row>
    <row r="987" spans="5:5" ht="15.75" customHeight="1">
      <c r="E987" s="4"/>
    </row>
    <row r="988" spans="5:5" ht="15.75" customHeight="1">
      <c r="E988" s="4"/>
    </row>
    <row r="989" spans="5:5" ht="15.75" customHeight="1">
      <c r="E989" s="4"/>
    </row>
    <row r="990" spans="5:5" ht="15.75" customHeight="1">
      <c r="E990" s="4"/>
    </row>
    <row r="991" spans="5:5" ht="15.75" customHeight="1">
      <c r="E991" s="4"/>
    </row>
    <row r="992" spans="5:5" ht="15.75" customHeight="1">
      <c r="E992" s="4"/>
    </row>
    <row r="993" spans="5:5" ht="15.75" customHeight="1">
      <c r="E993" s="4"/>
    </row>
    <row r="994" spans="5:5" ht="15.75" customHeight="1">
      <c r="E994" s="4"/>
    </row>
    <row r="995" spans="5:5" ht="15.75" customHeight="1">
      <c r="E995" s="4"/>
    </row>
    <row r="996" spans="5:5" ht="15.75" customHeight="1">
      <c r="E996" s="4"/>
    </row>
    <row r="997" spans="5:5" ht="15.75" customHeight="1">
      <c r="E997" s="4"/>
    </row>
    <row r="998" spans="5:5" ht="15.75" customHeight="1">
      <c r="E998" s="4"/>
    </row>
    <row r="999" spans="5:5" ht="15.75" customHeight="1">
      <c r="E999" s="4"/>
    </row>
  </sheetData>
  <mergeCells count="7">
    <mergeCell ref="F17:J20"/>
    <mergeCell ref="C27:C33"/>
    <mergeCell ref="C3:D3"/>
    <mergeCell ref="C4:D4"/>
    <mergeCell ref="F5:J5"/>
    <mergeCell ref="F6:J8"/>
    <mergeCell ref="F10:J14"/>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4.453125" defaultRowHeight="15" customHeight="1"/>
  <cols>
    <col min="1" max="1" width="28" customWidth="1"/>
    <col min="2" max="2" width="17.7265625" customWidth="1"/>
    <col min="3" max="3" width="19.453125" customWidth="1"/>
    <col min="4" max="4" width="13.7265625" customWidth="1"/>
    <col min="5" max="5" width="15.26953125" customWidth="1"/>
    <col min="6" max="6" width="13.26953125" customWidth="1"/>
    <col min="7" max="26" width="10.81640625" customWidth="1"/>
  </cols>
  <sheetData>
    <row r="1" spans="1:26" ht="63" customHeight="1">
      <c r="A1" s="132" t="s">
        <v>170</v>
      </c>
      <c r="B1" s="133"/>
      <c r="C1" s="134"/>
      <c r="D1" s="134"/>
      <c r="E1" s="134"/>
      <c r="F1" s="134"/>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41.25" customHeight="1">
      <c r="A4" s="474" t="s">
        <v>171</v>
      </c>
      <c r="B4" s="475"/>
      <c r="C4" s="479" t="s">
        <v>172</v>
      </c>
      <c r="D4" s="391"/>
      <c r="E4" s="391"/>
      <c r="F4" s="392"/>
      <c r="G4" s="125"/>
      <c r="H4" s="416" t="s">
        <v>61</v>
      </c>
      <c r="I4" s="388"/>
      <c r="J4" s="388"/>
      <c r="K4" s="388"/>
      <c r="L4" s="388"/>
      <c r="M4" s="125"/>
      <c r="N4" s="125"/>
      <c r="O4" s="125"/>
      <c r="P4" s="125"/>
      <c r="Q4" s="125"/>
      <c r="R4" s="125"/>
      <c r="S4" s="125"/>
      <c r="T4" s="125"/>
      <c r="U4" s="125"/>
      <c r="V4" s="125"/>
      <c r="W4" s="125"/>
      <c r="X4" s="125"/>
      <c r="Y4" s="125"/>
      <c r="Z4" s="125"/>
    </row>
    <row r="5" spans="1:26" ht="29">
      <c r="A5" s="135" t="s">
        <v>173</v>
      </c>
      <c r="B5" s="136" t="s">
        <v>174</v>
      </c>
      <c r="C5" s="137" t="s">
        <v>175</v>
      </c>
      <c r="D5" s="137" t="s">
        <v>176</v>
      </c>
      <c r="E5" s="137" t="s">
        <v>177</v>
      </c>
      <c r="F5" s="137" t="s">
        <v>178</v>
      </c>
      <c r="G5" s="125"/>
      <c r="H5" s="480" t="s">
        <v>58</v>
      </c>
      <c r="I5" s="407"/>
      <c r="J5" s="407"/>
      <c r="K5" s="407"/>
      <c r="L5" s="408"/>
      <c r="M5" s="125"/>
      <c r="N5" s="125"/>
      <c r="O5" s="125"/>
      <c r="P5" s="125"/>
      <c r="Q5" s="125"/>
      <c r="R5" s="125"/>
      <c r="S5" s="125"/>
      <c r="T5" s="125"/>
      <c r="U5" s="125"/>
      <c r="V5" s="125"/>
      <c r="W5" s="125"/>
      <c r="X5" s="125"/>
      <c r="Y5" s="125"/>
      <c r="Z5" s="125"/>
    </row>
    <row r="6" spans="1:26" ht="14.5">
      <c r="A6" s="138">
        <f>'D14-1. Presupuesto Personal UAN'!B11</f>
        <v>0</v>
      </c>
      <c r="B6" s="138">
        <f>'B. PERSONAS'!H11</f>
        <v>0</v>
      </c>
      <c r="C6" s="139"/>
      <c r="D6" s="140">
        <f>'B. PERSONAS'!M11</f>
        <v>0</v>
      </c>
      <c r="E6" s="141">
        <f>'B. PERSONAS'!L11</f>
        <v>0</v>
      </c>
      <c r="F6" s="141">
        <f t="shared" ref="F6:F17" si="0">((C6*E6/40)*D6)*1.52</f>
        <v>0</v>
      </c>
      <c r="G6" s="142" t="s">
        <v>179</v>
      </c>
      <c r="H6" s="396"/>
      <c r="I6" s="388"/>
      <c r="J6" s="388"/>
      <c r="K6" s="388"/>
      <c r="L6" s="397"/>
      <c r="M6" s="125"/>
      <c r="N6" s="125"/>
      <c r="O6" s="125"/>
      <c r="P6" s="125"/>
      <c r="Q6" s="125"/>
      <c r="R6" s="125"/>
      <c r="S6" s="125"/>
      <c r="T6" s="125"/>
      <c r="U6" s="125"/>
      <c r="V6" s="125"/>
      <c r="W6" s="125"/>
      <c r="X6" s="125"/>
      <c r="Y6" s="125"/>
      <c r="Z6" s="125"/>
    </row>
    <row r="7" spans="1:26" ht="14.5">
      <c r="A7" s="138">
        <f>'D14-1. Presupuesto Personal UAN'!B12</f>
        <v>0</v>
      </c>
      <c r="B7" s="138">
        <f>'B. PERSONAS'!H12</f>
        <v>0</v>
      </c>
      <c r="C7" s="143"/>
      <c r="D7" s="140">
        <f>'B. PERSONAS'!M12</f>
        <v>0</v>
      </c>
      <c r="E7" s="141">
        <f>'B. PERSONAS'!L12</f>
        <v>0</v>
      </c>
      <c r="F7" s="141">
        <f t="shared" si="0"/>
        <v>0</v>
      </c>
      <c r="G7" s="125"/>
      <c r="H7" s="398"/>
      <c r="I7" s="399"/>
      <c r="J7" s="399"/>
      <c r="K7" s="399"/>
      <c r="L7" s="400"/>
      <c r="M7" s="125"/>
      <c r="N7" s="125"/>
      <c r="O7" s="125"/>
      <c r="P7" s="125"/>
      <c r="Q7" s="125"/>
      <c r="R7" s="125"/>
      <c r="S7" s="125"/>
      <c r="T7" s="125"/>
      <c r="U7" s="125"/>
      <c r="V7" s="125"/>
      <c r="W7" s="125"/>
      <c r="X7" s="125"/>
      <c r="Y7" s="125"/>
      <c r="Z7" s="125"/>
    </row>
    <row r="8" spans="1:26" ht="18.5">
      <c r="A8" s="138">
        <f>'D14-1. Presupuesto Personal UAN'!B13</f>
        <v>0</v>
      </c>
      <c r="B8" s="138">
        <f>'B. PERSONAS'!H13</f>
        <v>0</v>
      </c>
      <c r="C8" s="143"/>
      <c r="D8" s="140">
        <f>'B. PERSONAS'!M13</f>
        <v>0</v>
      </c>
      <c r="E8" s="141">
        <f>'B. PERSONAS'!L13</f>
        <v>0</v>
      </c>
      <c r="F8" s="141">
        <f t="shared" si="0"/>
        <v>0</v>
      </c>
      <c r="G8" s="125"/>
      <c r="H8" s="144"/>
      <c r="I8" s="145"/>
      <c r="J8" s="145"/>
      <c r="K8" s="145"/>
      <c r="L8" s="145"/>
      <c r="M8" s="125"/>
      <c r="N8" s="125"/>
      <c r="O8" s="125"/>
      <c r="P8" s="125"/>
      <c r="Q8" s="125"/>
      <c r="R8" s="125"/>
      <c r="S8" s="125"/>
      <c r="T8" s="125"/>
      <c r="U8" s="125"/>
      <c r="V8" s="125"/>
      <c r="W8" s="125"/>
      <c r="X8" s="125"/>
      <c r="Y8" s="125"/>
      <c r="Z8" s="125"/>
    </row>
    <row r="9" spans="1:26" ht="14.5">
      <c r="A9" s="138">
        <f>'D14-1. Presupuesto Personal UAN'!B14</f>
        <v>0</v>
      </c>
      <c r="B9" s="138">
        <f>'B. PERSONAS'!H14</f>
        <v>0</v>
      </c>
      <c r="C9" s="146"/>
      <c r="D9" s="140">
        <f>'B. PERSONAS'!M14</f>
        <v>0</v>
      </c>
      <c r="E9" s="141">
        <f>'B. PERSONAS'!L14</f>
        <v>0</v>
      </c>
      <c r="F9" s="141">
        <f t="shared" si="0"/>
        <v>0</v>
      </c>
      <c r="G9" s="125"/>
      <c r="H9" s="481" t="s">
        <v>59</v>
      </c>
      <c r="I9" s="407"/>
      <c r="J9" s="407"/>
      <c r="K9" s="407"/>
      <c r="L9" s="408"/>
      <c r="M9" s="125"/>
      <c r="N9" s="125"/>
      <c r="O9" s="125"/>
      <c r="P9" s="125"/>
      <c r="Q9" s="125"/>
      <c r="R9" s="125"/>
      <c r="S9" s="125"/>
      <c r="T9" s="125"/>
      <c r="U9" s="125"/>
      <c r="V9" s="125"/>
      <c r="W9" s="125"/>
      <c r="X9" s="125"/>
      <c r="Y9" s="125"/>
      <c r="Z9" s="125"/>
    </row>
    <row r="10" spans="1:26" ht="14.5">
      <c r="A10" s="138">
        <f>'D14-1. Presupuesto Personal UAN'!B15</f>
        <v>0</v>
      </c>
      <c r="B10" s="138">
        <f>'B. PERSONAS'!H15</f>
        <v>0</v>
      </c>
      <c r="C10" s="146"/>
      <c r="D10" s="140">
        <f>'B. PERSONAS'!M15</f>
        <v>0</v>
      </c>
      <c r="E10" s="141">
        <f>'B. PERSONAS'!L15</f>
        <v>0</v>
      </c>
      <c r="F10" s="141">
        <f t="shared" si="0"/>
        <v>0</v>
      </c>
      <c r="G10" s="125"/>
      <c r="H10" s="396"/>
      <c r="I10" s="388"/>
      <c r="J10" s="388"/>
      <c r="K10" s="388"/>
      <c r="L10" s="397"/>
      <c r="M10" s="125"/>
      <c r="N10" s="125"/>
      <c r="O10" s="125"/>
      <c r="P10" s="125"/>
      <c r="Q10" s="125"/>
      <c r="R10" s="125"/>
      <c r="S10" s="125"/>
      <c r="T10" s="125"/>
      <c r="U10" s="125"/>
      <c r="V10" s="125"/>
      <c r="W10" s="125"/>
      <c r="X10" s="125"/>
      <c r="Y10" s="125"/>
      <c r="Z10" s="125"/>
    </row>
    <row r="11" spans="1:26" ht="14.5">
      <c r="A11" s="138">
        <f>'D14-1. Presupuesto Personal UAN'!B16</f>
        <v>0</v>
      </c>
      <c r="B11" s="138">
        <f>'B. PERSONAS'!H16</f>
        <v>0</v>
      </c>
      <c r="C11" s="147"/>
      <c r="D11" s="140">
        <f>'B. PERSONAS'!M16</f>
        <v>0</v>
      </c>
      <c r="E11" s="141">
        <f>'B. PERSONAS'!L16</f>
        <v>0</v>
      </c>
      <c r="F11" s="141">
        <f t="shared" si="0"/>
        <v>0</v>
      </c>
      <c r="G11" s="125"/>
      <c r="H11" s="396"/>
      <c r="I11" s="388"/>
      <c r="J11" s="388"/>
      <c r="K11" s="388"/>
      <c r="L11" s="397"/>
      <c r="M11" s="125"/>
      <c r="N11" s="125"/>
      <c r="O11" s="125"/>
      <c r="P11" s="125"/>
      <c r="Q11" s="125"/>
      <c r="R11" s="125"/>
      <c r="S11" s="125"/>
      <c r="T11" s="125"/>
      <c r="U11" s="125"/>
      <c r="V11" s="125"/>
      <c r="W11" s="125"/>
      <c r="X11" s="125"/>
      <c r="Y11" s="125"/>
      <c r="Z11" s="125"/>
    </row>
    <row r="12" spans="1:26" ht="14.5">
      <c r="A12" s="138">
        <f>'D14-1. Presupuesto Personal UAN'!B17</f>
        <v>0</v>
      </c>
      <c r="B12" s="138">
        <f>'B. PERSONAS'!H17</f>
        <v>0</v>
      </c>
      <c r="C12" s="147"/>
      <c r="D12" s="140">
        <f>'B. PERSONAS'!M17</f>
        <v>0</v>
      </c>
      <c r="E12" s="141">
        <f>'B. PERSONAS'!L17</f>
        <v>0</v>
      </c>
      <c r="F12" s="141">
        <f t="shared" si="0"/>
        <v>0</v>
      </c>
      <c r="G12" s="125"/>
      <c r="H12" s="396"/>
      <c r="I12" s="388"/>
      <c r="J12" s="388"/>
      <c r="K12" s="388"/>
      <c r="L12" s="397"/>
      <c r="M12" s="125"/>
      <c r="N12" s="125"/>
      <c r="O12" s="125"/>
      <c r="P12" s="125"/>
      <c r="Q12" s="125"/>
      <c r="R12" s="125"/>
      <c r="S12" s="125"/>
      <c r="T12" s="125"/>
      <c r="U12" s="125"/>
      <c r="V12" s="125"/>
      <c r="W12" s="125"/>
      <c r="X12" s="125"/>
      <c r="Y12" s="125"/>
      <c r="Z12" s="125"/>
    </row>
    <row r="13" spans="1:26" ht="14.5">
      <c r="A13" s="148"/>
      <c r="B13" s="148"/>
      <c r="C13" s="147"/>
      <c r="D13" s="140"/>
      <c r="E13" s="140"/>
      <c r="F13" s="141">
        <f t="shared" si="0"/>
        <v>0</v>
      </c>
      <c r="G13" s="125"/>
      <c r="H13" s="398"/>
      <c r="I13" s="399"/>
      <c r="J13" s="399"/>
      <c r="K13" s="399"/>
      <c r="L13" s="400"/>
      <c r="M13" s="125"/>
      <c r="N13" s="125"/>
      <c r="O13" s="125"/>
      <c r="P13" s="125"/>
      <c r="Q13" s="125"/>
      <c r="R13" s="125"/>
      <c r="S13" s="125"/>
      <c r="T13" s="125"/>
      <c r="U13" s="125"/>
      <c r="V13" s="125"/>
      <c r="W13" s="125"/>
      <c r="X13" s="125"/>
      <c r="Y13" s="125"/>
      <c r="Z13" s="125"/>
    </row>
    <row r="14" spans="1:26" ht="18.5">
      <c r="A14" s="148"/>
      <c r="B14" s="148"/>
      <c r="C14" s="147"/>
      <c r="D14" s="140"/>
      <c r="E14" s="140"/>
      <c r="F14" s="141">
        <f t="shared" si="0"/>
        <v>0</v>
      </c>
      <c r="G14" s="125"/>
      <c r="H14" s="149"/>
      <c r="I14" s="149"/>
      <c r="J14" s="149"/>
      <c r="K14" s="149"/>
      <c r="L14" s="149"/>
      <c r="M14" s="125"/>
      <c r="N14" s="125"/>
      <c r="O14" s="125"/>
      <c r="P14" s="125"/>
      <c r="Q14" s="125"/>
      <c r="R14" s="125"/>
      <c r="S14" s="125"/>
      <c r="T14" s="125"/>
      <c r="U14" s="125"/>
      <c r="V14" s="125"/>
      <c r="W14" s="125"/>
      <c r="X14" s="125"/>
      <c r="Y14" s="125"/>
      <c r="Z14" s="125"/>
    </row>
    <row r="15" spans="1:26" ht="18.5">
      <c r="A15" s="148"/>
      <c r="B15" s="148"/>
      <c r="C15" s="147"/>
      <c r="D15" s="140"/>
      <c r="E15" s="140"/>
      <c r="F15" s="141">
        <f t="shared" si="0"/>
        <v>0</v>
      </c>
      <c r="G15" s="125"/>
      <c r="H15" s="149"/>
      <c r="I15" s="149"/>
      <c r="J15" s="149"/>
      <c r="K15" s="149"/>
      <c r="L15" s="149"/>
      <c r="M15" s="125"/>
      <c r="N15" s="125"/>
      <c r="O15" s="125"/>
      <c r="P15" s="125"/>
      <c r="Q15" s="125"/>
      <c r="R15" s="125"/>
      <c r="S15" s="125"/>
      <c r="T15" s="125"/>
      <c r="U15" s="125"/>
      <c r="V15" s="125"/>
      <c r="W15" s="125"/>
      <c r="X15" s="125"/>
      <c r="Y15" s="125"/>
      <c r="Z15" s="125"/>
    </row>
    <row r="16" spans="1:26" ht="14.5">
      <c r="A16" s="150"/>
      <c r="B16" s="150"/>
      <c r="C16" s="147"/>
      <c r="D16" s="140"/>
      <c r="E16" s="140"/>
      <c r="F16" s="141">
        <f t="shared" si="0"/>
        <v>0</v>
      </c>
      <c r="G16" s="125"/>
      <c r="H16" s="411" t="s">
        <v>74</v>
      </c>
      <c r="I16" s="407"/>
      <c r="J16" s="407"/>
      <c r="K16" s="407"/>
      <c r="L16" s="408"/>
      <c r="M16" s="125"/>
      <c r="N16" s="125"/>
      <c r="O16" s="125"/>
      <c r="P16" s="125"/>
      <c r="Q16" s="125"/>
      <c r="R16" s="125"/>
      <c r="S16" s="125"/>
      <c r="T16" s="125"/>
      <c r="U16" s="125"/>
      <c r="V16" s="125"/>
      <c r="W16" s="125"/>
      <c r="X16" s="125"/>
      <c r="Y16" s="125"/>
      <c r="Z16" s="125"/>
    </row>
    <row r="17" spans="1:26" ht="14.5">
      <c r="A17" s="150"/>
      <c r="B17" s="150"/>
      <c r="C17" s="147"/>
      <c r="D17" s="140"/>
      <c r="E17" s="140"/>
      <c r="F17" s="141">
        <f t="shared" si="0"/>
        <v>0</v>
      </c>
      <c r="G17" s="125"/>
      <c r="H17" s="396"/>
      <c r="I17" s="388"/>
      <c r="J17" s="388"/>
      <c r="K17" s="388"/>
      <c r="L17" s="397"/>
      <c r="M17" s="125"/>
      <c r="N17" s="125"/>
      <c r="O17" s="125"/>
      <c r="P17" s="125"/>
      <c r="Q17" s="125"/>
      <c r="R17" s="125"/>
      <c r="S17" s="125"/>
      <c r="T17" s="125"/>
      <c r="U17" s="125"/>
      <c r="V17" s="125"/>
      <c r="W17" s="125"/>
      <c r="X17" s="125"/>
      <c r="Y17" s="125"/>
      <c r="Z17" s="125"/>
    </row>
    <row r="18" spans="1:26" ht="14.5">
      <c r="A18" s="151" t="s">
        <v>180</v>
      </c>
      <c r="B18" s="151"/>
      <c r="C18" s="140">
        <f>SUM(C6:C17)</f>
        <v>0</v>
      </c>
      <c r="D18" s="140" t="s">
        <v>179</v>
      </c>
      <c r="E18" s="140">
        <f t="shared" ref="E18:F18" si="1">SUM(E6:E17)</f>
        <v>0</v>
      </c>
      <c r="F18" s="140">
        <f t="shared" si="1"/>
        <v>0</v>
      </c>
      <c r="G18" s="125"/>
      <c r="H18" s="396"/>
      <c r="I18" s="388"/>
      <c r="J18" s="388"/>
      <c r="K18" s="388"/>
      <c r="L18" s="397"/>
      <c r="M18" s="125"/>
      <c r="N18" s="125"/>
      <c r="O18" s="125"/>
      <c r="P18" s="125"/>
      <c r="Q18" s="125"/>
      <c r="R18" s="125"/>
      <c r="S18" s="125"/>
      <c r="T18" s="125"/>
      <c r="U18" s="125"/>
      <c r="V18" s="125"/>
      <c r="W18" s="125"/>
      <c r="X18" s="125"/>
      <c r="Y18" s="125"/>
      <c r="Z18" s="125"/>
    </row>
    <row r="19" spans="1:26" ht="14.5">
      <c r="A19" s="152"/>
      <c r="B19" s="152"/>
      <c r="C19" s="153"/>
      <c r="D19" s="153"/>
      <c r="E19" s="153"/>
      <c r="F19" s="153"/>
      <c r="G19" s="125"/>
      <c r="H19" s="396"/>
      <c r="I19" s="388"/>
      <c r="J19" s="388"/>
      <c r="K19" s="388"/>
      <c r="L19" s="397"/>
      <c r="M19" s="125"/>
      <c r="N19" s="125"/>
      <c r="O19" s="125"/>
      <c r="P19" s="125"/>
      <c r="Q19" s="125"/>
      <c r="R19" s="125"/>
      <c r="S19" s="125"/>
      <c r="T19" s="125"/>
      <c r="U19" s="125"/>
      <c r="V19" s="125"/>
      <c r="W19" s="125"/>
      <c r="X19" s="125"/>
      <c r="Y19" s="125"/>
      <c r="Z19" s="125"/>
    </row>
    <row r="20" spans="1:26" ht="14.5">
      <c r="A20" s="125"/>
      <c r="B20" s="125"/>
      <c r="C20" s="125"/>
      <c r="D20" s="125"/>
      <c r="E20" s="125"/>
      <c r="F20" s="125"/>
      <c r="G20" s="125"/>
      <c r="H20" s="398"/>
      <c r="I20" s="399"/>
      <c r="J20" s="399"/>
      <c r="K20" s="399"/>
      <c r="L20" s="400"/>
      <c r="M20" s="125"/>
      <c r="N20" s="125"/>
      <c r="O20" s="125"/>
      <c r="P20" s="125"/>
      <c r="Q20" s="125"/>
      <c r="R20" s="125"/>
      <c r="S20" s="125"/>
      <c r="T20" s="125"/>
      <c r="U20" s="125"/>
      <c r="V20" s="125"/>
      <c r="W20" s="125"/>
      <c r="X20" s="125"/>
      <c r="Y20" s="125"/>
      <c r="Z20" s="125"/>
    </row>
    <row r="21" spans="1:26" ht="15.75" customHeight="1">
      <c r="A21" s="154" t="s">
        <v>181</v>
      </c>
      <c r="B21" s="155"/>
      <c r="C21" s="155"/>
      <c r="D21" s="155"/>
      <c r="E21" s="155"/>
      <c r="F21" s="155"/>
      <c r="G21" s="155"/>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43.5" customHeight="1">
      <c r="A23" s="474" t="s">
        <v>171</v>
      </c>
      <c r="B23" s="475"/>
      <c r="C23" s="476" t="s">
        <v>172</v>
      </c>
      <c r="D23" s="477"/>
      <c r="E23" s="477"/>
      <c r="F23" s="478"/>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135" t="s">
        <v>173</v>
      </c>
      <c r="B24" s="136" t="s">
        <v>174</v>
      </c>
      <c r="C24" s="156" t="s">
        <v>182</v>
      </c>
      <c r="D24" s="156" t="s">
        <v>176</v>
      </c>
      <c r="E24" s="156" t="s">
        <v>177</v>
      </c>
      <c r="F24" s="157" t="s">
        <v>178</v>
      </c>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58">
        <f t="shared" ref="A25:B25" si="2">A6</f>
        <v>0</v>
      </c>
      <c r="B25" s="159">
        <f t="shared" si="2"/>
        <v>0</v>
      </c>
      <c r="C25" s="140">
        <f>C6/'Valor Dolar'!B3</f>
        <v>0</v>
      </c>
      <c r="D25" s="140">
        <f t="shared" ref="D25:E25" si="3">D6</f>
        <v>0</v>
      </c>
      <c r="E25" s="140">
        <f t="shared" si="3"/>
        <v>0</v>
      </c>
      <c r="F25" s="160">
        <f t="shared" ref="F25:F36" si="4">((C25*E25/40)*D25)*1.5</f>
        <v>0</v>
      </c>
      <c r="G25" s="142" t="s">
        <v>179</v>
      </c>
      <c r="H25" s="125"/>
      <c r="I25" s="125"/>
      <c r="J25" s="125"/>
      <c r="K25" s="125"/>
      <c r="L25" s="125"/>
      <c r="M25" s="125"/>
      <c r="N25" s="125"/>
      <c r="O25" s="125"/>
      <c r="P25" s="125"/>
      <c r="Q25" s="125"/>
      <c r="R25" s="125"/>
      <c r="S25" s="125"/>
      <c r="T25" s="125"/>
      <c r="U25" s="125"/>
      <c r="V25" s="125"/>
      <c r="W25" s="125"/>
      <c r="X25" s="125"/>
      <c r="Y25" s="125"/>
      <c r="Z25" s="125"/>
    </row>
    <row r="26" spans="1:26" ht="15.75" customHeight="1">
      <c r="A26" s="158">
        <f t="shared" ref="A26:B26" si="5">A7</f>
        <v>0</v>
      </c>
      <c r="B26" s="159">
        <f t="shared" si="5"/>
        <v>0</v>
      </c>
      <c r="C26" s="140">
        <f>C7/'Valor Dolar'!$B$3</f>
        <v>0</v>
      </c>
      <c r="D26" s="140">
        <f t="shared" ref="D26:E26" si="6">D7</f>
        <v>0</v>
      </c>
      <c r="E26" s="140">
        <f t="shared" si="6"/>
        <v>0</v>
      </c>
      <c r="F26" s="161">
        <f t="shared" si="4"/>
        <v>0</v>
      </c>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58">
        <f t="shared" ref="A27:B27" si="7">A8</f>
        <v>0</v>
      </c>
      <c r="B27" s="159">
        <f t="shared" si="7"/>
        <v>0</v>
      </c>
      <c r="C27" s="140">
        <f>C8/'Valor Dolar'!$B$3</f>
        <v>0</v>
      </c>
      <c r="D27" s="140">
        <f t="shared" ref="D27:E27" si="8">D8</f>
        <v>0</v>
      </c>
      <c r="E27" s="140">
        <f t="shared" si="8"/>
        <v>0</v>
      </c>
      <c r="F27" s="161">
        <f t="shared" si="4"/>
        <v>0</v>
      </c>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62">
        <f t="shared" ref="A28:B28" si="9">A9</f>
        <v>0</v>
      </c>
      <c r="B28" s="150">
        <f t="shared" si="9"/>
        <v>0</v>
      </c>
      <c r="C28" s="140">
        <f>C9/'Valor Dolar'!$B$3</f>
        <v>0</v>
      </c>
      <c r="D28" s="140">
        <f t="shared" ref="D28:E28" si="10">D9</f>
        <v>0</v>
      </c>
      <c r="E28" s="140">
        <f t="shared" si="10"/>
        <v>0</v>
      </c>
      <c r="F28" s="161">
        <f t="shared" si="4"/>
        <v>0</v>
      </c>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162">
        <f t="shared" ref="A29:B29" si="11">A10</f>
        <v>0</v>
      </c>
      <c r="B29" s="150">
        <f t="shared" si="11"/>
        <v>0</v>
      </c>
      <c r="C29" s="140">
        <f>C10/'Valor Dolar'!$B$3</f>
        <v>0</v>
      </c>
      <c r="D29" s="140">
        <f t="shared" ref="D29:E29" si="12">D10</f>
        <v>0</v>
      </c>
      <c r="E29" s="140">
        <f t="shared" si="12"/>
        <v>0</v>
      </c>
      <c r="F29" s="161">
        <f t="shared" si="4"/>
        <v>0</v>
      </c>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162">
        <f t="shared" ref="A30:B30" si="13">A11</f>
        <v>0</v>
      </c>
      <c r="B30" s="150">
        <f t="shared" si="13"/>
        <v>0</v>
      </c>
      <c r="C30" s="140">
        <f>C11/'Valor Dolar'!$B$3</f>
        <v>0</v>
      </c>
      <c r="D30" s="140">
        <f t="shared" ref="D30:E30" si="14">D11</f>
        <v>0</v>
      </c>
      <c r="E30" s="140">
        <f t="shared" si="14"/>
        <v>0</v>
      </c>
      <c r="F30" s="161">
        <f t="shared" si="4"/>
        <v>0</v>
      </c>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162">
        <f t="shared" ref="A31:B31" si="15">A12</f>
        <v>0</v>
      </c>
      <c r="B31" s="150">
        <f t="shared" si="15"/>
        <v>0</v>
      </c>
      <c r="C31" s="140">
        <f>C12/'Valor Dolar'!$B$3</f>
        <v>0</v>
      </c>
      <c r="D31" s="140">
        <f t="shared" ref="D31:E31" si="16">D12</f>
        <v>0</v>
      </c>
      <c r="E31" s="140">
        <f t="shared" si="16"/>
        <v>0</v>
      </c>
      <c r="F31" s="161">
        <f t="shared" si="4"/>
        <v>0</v>
      </c>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163">
        <f t="shared" ref="A32:B32" si="17">A13</f>
        <v>0</v>
      </c>
      <c r="B32" s="148">
        <f t="shared" si="17"/>
        <v>0</v>
      </c>
      <c r="C32" s="140">
        <f>C13/'Valor Dolar'!$B$3</f>
        <v>0</v>
      </c>
      <c r="D32" s="140">
        <f t="shared" ref="D32:E32" si="18">D13</f>
        <v>0</v>
      </c>
      <c r="E32" s="140">
        <f t="shared" si="18"/>
        <v>0</v>
      </c>
      <c r="F32" s="161">
        <f t="shared" si="4"/>
        <v>0</v>
      </c>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63">
        <f t="shared" ref="A33:B33" si="19">A14</f>
        <v>0</v>
      </c>
      <c r="B33" s="148">
        <f t="shared" si="19"/>
        <v>0</v>
      </c>
      <c r="C33" s="140">
        <f>C14/'Valor Dolar'!$B$3</f>
        <v>0</v>
      </c>
      <c r="D33" s="140">
        <f t="shared" ref="D33:E33" si="20">D14</f>
        <v>0</v>
      </c>
      <c r="E33" s="140">
        <f t="shared" si="20"/>
        <v>0</v>
      </c>
      <c r="F33" s="161">
        <f t="shared" si="4"/>
        <v>0</v>
      </c>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63">
        <f t="shared" ref="A34:B34" si="21">A15</f>
        <v>0</v>
      </c>
      <c r="B34" s="148">
        <f t="shared" si="21"/>
        <v>0</v>
      </c>
      <c r="C34" s="140">
        <f>C15/'Valor Dolar'!$B$3</f>
        <v>0</v>
      </c>
      <c r="D34" s="140">
        <f t="shared" ref="D34:E34" si="22">D15</f>
        <v>0</v>
      </c>
      <c r="E34" s="140">
        <f t="shared" si="22"/>
        <v>0</v>
      </c>
      <c r="F34" s="161">
        <f t="shared" si="4"/>
        <v>0</v>
      </c>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62">
        <f t="shared" ref="A35:B35" si="23">A16</f>
        <v>0</v>
      </c>
      <c r="B35" s="150">
        <f t="shared" si="23"/>
        <v>0</v>
      </c>
      <c r="C35" s="140">
        <f>C16/'Valor Dolar'!$B$3</f>
        <v>0</v>
      </c>
      <c r="D35" s="140">
        <f t="shared" ref="D35:E35" si="24">D16</f>
        <v>0</v>
      </c>
      <c r="E35" s="140">
        <f t="shared" si="24"/>
        <v>0</v>
      </c>
      <c r="F35" s="161">
        <f t="shared" si="4"/>
        <v>0</v>
      </c>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62">
        <f t="shared" ref="A36:B36" si="25">A17</f>
        <v>0</v>
      </c>
      <c r="B36" s="150">
        <f t="shared" si="25"/>
        <v>0</v>
      </c>
      <c r="C36" s="140">
        <f>C17/'Valor Dolar'!$B$3</f>
        <v>0</v>
      </c>
      <c r="D36" s="140">
        <f t="shared" ref="D36:E36" si="26">D17</f>
        <v>0</v>
      </c>
      <c r="E36" s="140">
        <f t="shared" si="26"/>
        <v>0</v>
      </c>
      <c r="F36" s="161">
        <f t="shared" si="4"/>
        <v>0</v>
      </c>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64" t="s">
        <v>180</v>
      </c>
      <c r="B37" s="165"/>
      <c r="C37" s="166">
        <f>SUM(C25:C36)</f>
        <v>0</v>
      </c>
      <c r="D37" s="166" t="s">
        <v>179</v>
      </c>
      <c r="E37" s="166">
        <f t="shared" ref="E37:F37" si="27">SUM(E25:E36)</f>
        <v>0</v>
      </c>
      <c r="F37" s="167">
        <f t="shared" si="27"/>
        <v>0</v>
      </c>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8">
    <mergeCell ref="H16:L20"/>
    <mergeCell ref="A23:B23"/>
    <mergeCell ref="C23:F23"/>
    <mergeCell ref="A4:B4"/>
    <mergeCell ref="C4:F4"/>
    <mergeCell ref="H4:L4"/>
    <mergeCell ref="H5:L7"/>
    <mergeCell ref="H9:L13"/>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53125" defaultRowHeight="15" customHeight="1"/>
  <cols>
    <col min="1" max="1" width="41.7265625" customWidth="1"/>
    <col min="2" max="2" width="17.7265625" customWidth="1"/>
    <col min="3" max="3" width="20.81640625" customWidth="1"/>
    <col min="4" max="6" width="13.7265625" customWidth="1"/>
    <col min="7" max="7" width="26.81640625" customWidth="1"/>
    <col min="8" max="26" width="10.81640625" customWidth="1"/>
  </cols>
  <sheetData>
    <row r="1" spans="1:26" ht="26">
      <c r="A1" s="168" t="s">
        <v>183</v>
      </c>
      <c r="B1" s="169"/>
      <c r="C1" s="169"/>
      <c r="D1" s="169"/>
      <c r="E1" s="169"/>
      <c r="F1" s="169"/>
      <c r="G1" s="169"/>
      <c r="H1" s="169"/>
      <c r="I1" s="169"/>
      <c r="J1" s="169"/>
      <c r="K1" s="169"/>
      <c r="L1" s="169"/>
      <c r="M1" s="169"/>
      <c r="N1" s="169"/>
      <c r="O1" s="169"/>
      <c r="P1" s="169"/>
      <c r="Q1" s="169"/>
      <c r="R1" s="169"/>
      <c r="S1" s="169"/>
      <c r="T1" s="169"/>
      <c r="U1" s="169"/>
      <c r="V1" s="169"/>
      <c r="W1" s="169"/>
      <c r="X1" s="169"/>
      <c r="Y1" s="169"/>
      <c r="Z1" s="169"/>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21">
      <c r="A3" s="170" t="s">
        <v>184</v>
      </c>
      <c r="B3" s="482">
        <f>'A. ALIADOS'!B7</f>
        <v>0</v>
      </c>
      <c r="C3" s="404"/>
      <c r="D3" s="404"/>
      <c r="E3" s="405"/>
      <c r="F3" s="125"/>
      <c r="G3" s="170" t="s">
        <v>185</v>
      </c>
      <c r="H3" s="482">
        <f>'A. ALIADOS'!B10</f>
        <v>0</v>
      </c>
      <c r="I3" s="404"/>
      <c r="J3" s="404"/>
      <c r="K3" s="405"/>
      <c r="L3" s="125"/>
      <c r="M3" s="416" t="s">
        <v>61</v>
      </c>
      <c r="N3" s="388"/>
      <c r="O3" s="388"/>
      <c r="P3" s="388"/>
      <c r="Q3" s="388"/>
      <c r="R3" s="125"/>
      <c r="S3" s="125"/>
      <c r="T3" s="125"/>
      <c r="U3" s="125"/>
      <c r="V3" s="125"/>
      <c r="W3" s="125"/>
      <c r="X3" s="125"/>
      <c r="Y3" s="125"/>
      <c r="Z3" s="125"/>
    </row>
    <row r="4" spans="1:26" ht="14.5">
      <c r="A4" s="171" t="s">
        <v>186</v>
      </c>
      <c r="B4" s="483" t="s">
        <v>187</v>
      </c>
      <c r="C4" s="477"/>
      <c r="D4" s="477"/>
      <c r="E4" s="478"/>
      <c r="F4" s="125"/>
      <c r="G4" s="172" t="s">
        <v>186</v>
      </c>
      <c r="H4" s="484" t="s">
        <v>187</v>
      </c>
      <c r="I4" s="477"/>
      <c r="J4" s="477"/>
      <c r="K4" s="478"/>
      <c r="L4" s="125"/>
      <c r="M4" s="480" t="s">
        <v>58</v>
      </c>
      <c r="N4" s="407"/>
      <c r="O4" s="407"/>
      <c r="P4" s="407"/>
      <c r="Q4" s="408"/>
      <c r="R4" s="125"/>
      <c r="S4" s="125"/>
      <c r="T4" s="125"/>
      <c r="U4" s="125"/>
      <c r="V4" s="125"/>
      <c r="W4" s="125"/>
      <c r="X4" s="125"/>
      <c r="Y4" s="125"/>
      <c r="Z4" s="125"/>
    </row>
    <row r="5" spans="1:26" ht="26">
      <c r="A5" s="173" t="s">
        <v>188</v>
      </c>
      <c r="B5" s="174" t="s">
        <v>189</v>
      </c>
      <c r="C5" s="174" t="s">
        <v>176</v>
      </c>
      <c r="D5" s="174" t="s">
        <v>177</v>
      </c>
      <c r="E5" s="175" t="s">
        <v>178</v>
      </c>
      <c r="F5" s="125"/>
      <c r="G5" s="176" t="s">
        <v>188</v>
      </c>
      <c r="H5" s="174" t="s">
        <v>189</v>
      </c>
      <c r="I5" s="174" t="s">
        <v>176</v>
      </c>
      <c r="J5" s="174" t="s">
        <v>177</v>
      </c>
      <c r="K5" s="175" t="s">
        <v>178</v>
      </c>
      <c r="L5" s="125"/>
      <c r="M5" s="396"/>
      <c r="N5" s="388"/>
      <c r="O5" s="388"/>
      <c r="P5" s="388"/>
      <c r="Q5" s="397"/>
      <c r="R5" s="125"/>
      <c r="S5" s="125"/>
      <c r="T5" s="125"/>
      <c r="U5" s="125"/>
      <c r="V5" s="125"/>
      <c r="W5" s="125"/>
      <c r="X5" s="125"/>
      <c r="Y5" s="125"/>
      <c r="Z5" s="125"/>
    </row>
    <row r="6" spans="1:26" ht="14.5">
      <c r="A6" s="177"/>
      <c r="B6" s="178"/>
      <c r="C6" s="178"/>
      <c r="D6" s="178"/>
      <c r="E6" s="179">
        <f t="shared" ref="E6:E11" si="0">((B6*D6/40)*C6)*1.5</f>
        <v>0</v>
      </c>
      <c r="F6" s="125"/>
      <c r="G6" s="180"/>
      <c r="H6" s="181"/>
      <c r="I6" s="181"/>
      <c r="J6" s="181"/>
      <c r="K6" s="182">
        <f t="shared" ref="K6:K11" si="1">((H6*J6/40)*I6)*1.5</f>
        <v>0</v>
      </c>
      <c r="L6" s="125"/>
      <c r="M6" s="398"/>
      <c r="N6" s="399"/>
      <c r="O6" s="399"/>
      <c r="P6" s="399"/>
      <c r="Q6" s="400"/>
      <c r="R6" s="125"/>
      <c r="S6" s="125"/>
      <c r="T6" s="125"/>
      <c r="U6" s="125"/>
      <c r="V6" s="125"/>
      <c r="W6" s="125"/>
      <c r="X6" s="125"/>
      <c r="Y6" s="125"/>
      <c r="Z6" s="125"/>
    </row>
    <row r="7" spans="1:26" ht="18.5">
      <c r="A7" s="183"/>
      <c r="B7" s="178"/>
      <c r="C7" s="184"/>
      <c r="D7" s="184"/>
      <c r="E7" s="179">
        <f t="shared" si="0"/>
        <v>0</v>
      </c>
      <c r="F7" s="125"/>
      <c r="G7" s="185"/>
      <c r="H7" s="181"/>
      <c r="I7" s="186"/>
      <c r="J7" s="186"/>
      <c r="K7" s="182">
        <f t="shared" si="1"/>
        <v>0</v>
      </c>
      <c r="L7" s="125"/>
      <c r="M7" s="144"/>
      <c r="N7" s="145"/>
      <c r="O7" s="145"/>
      <c r="P7" s="145"/>
      <c r="Q7" s="145"/>
      <c r="R7" s="125"/>
      <c r="S7" s="125"/>
      <c r="T7" s="125"/>
      <c r="U7" s="125"/>
      <c r="V7" s="125"/>
      <c r="W7" s="125"/>
      <c r="X7" s="125"/>
      <c r="Y7" s="125"/>
      <c r="Z7" s="125"/>
    </row>
    <row r="8" spans="1:26" ht="14.5">
      <c r="A8" s="183"/>
      <c r="B8" s="184"/>
      <c r="C8" s="184"/>
      <c r="D8" s="184"/>
      <c r="E8" s="179">
        <f t="shared" si="0"/>
        <v>0</v>
      </c>
      <c r="F8" s="125"/>
      <c r="G8" s="185"/>
      <c r="H8" s="186"/>
      <c r="I8" s="186"/>
      <c r="J8" s="186"/>
      <c r="K8" s="182">
        <f t="shared" si="1"/>
        <v>0</v>
      </c>
      <c r="L8" s="125"/>
      <c r="M8" s="481" t="s">
        <v>59</v>
      </c>
      <c r="N8" s="407"/>
      <c r="O8" s="407"/>
      <c r="P8" s="407"/>
      <c r="Q8" s="408"/>
      <c r="R8" s="125"/>
      <c r="S8" s="125"/>
      <c r="T8" s="125"/>
      <c r="U8" s="125"/>
      <c r="V8" s="125"/>
      <c r="W8" s="125"/>
      <c r="X8" s="125"/>
      <c r="Y8" s="125"/>
      <c r="Z8" s="125"/>
    </row>
    <row r="9" spans="1:26" ht="14.5">
      <c r="A9" s="183"/>
      <c r="B9" s="184"/>
      <c r="C9" s="184"/>
      <c r="D9" s="184"/>
      <c r="E9" s="179">
        <f t="shared" si="0"/>
        <v>0</v>
      </c>
      <c r="F9" s="125"/>
      <c r="G9" s="185"/>
      <c r="H9" s="186"/>
      <c r="I9" s="186"/>
      <c r="J9" s="186"/>
      <c r="K9" s="182">
        <f t="shared" si="1"/>
        <v>0</v>
      </c>
      <c r="L9" s="125"/>
      <c r="M9" s="396"/>
      <c r="N9" s="388"/>
      <c r="O9" s="388"/>
      <c r="P9" s="388"/>
      <c r="Q9" s="397"/>
      <c r="R9" s="125"/>
      <c r="S9" s="125"/>
      <c r="T9" s="125"/>
      <c r="U9" s="125"/>
      <c r="V9" s="125"/>
      <c r="W9" s="125"/>
      <c r="X9" s="125"/>
      <c r="Y9" s="125"/>
      <c r="Z9" s="125"/>
    </row>
    <row r="10" spans="1:26" ht="14.5">
      <c r="A10" s="183"/>
      <c r="B10" s="184"/>
      <c r="C10" s="184"/>
      <c r="D10" s="184"/>
      <c r="E10" s="179">
        <f t="shared" si="0"/>
        <v>0</v>
      </c>
      <c r="F10" s="125"/>
      <c r="G10" s="185"/>
      <c r="H10" s="186"/>
      <c r="I10" s="186"/>
      <c r="J10" s="186"/>
      <c r="K10" s="182">
        <f t="shared" si="1"/>
        <v>0</v>
      </c>
      <c r="L10" s="125"/>
      <c r="M10" s="396"/>
      <c r="N10" s="388"/>
      <c r="O10" s="388"/>
      <c r="P10" s="388"/>
      <c r="Q10" s="397"/>
      <c r="R10" s="125"/>
      <c r="S10" s="125"/>
      <c r="T10" s="125"/>
      <c r="U10" s="125"/>
      <c r="V10" s="125"/>
      <c r="W10" s="125"/>
      <c r="X10" s="125"/>
      <c r="Y10" s="125"/>
      <c r="Z10" s="125"/>
    </row>
    <row r="11" spans="1:26" ht="14.5">
      <c r="A11" s="183"/>
      <c r="B11" s="184"/>
      <c r="C11" s="184"/>
      <c r="D11" s="184"/>
      <c r="E11" s="179">
        <f t="shared" si="0"/>
        <v>0</v>
      </c>
      <c r="F11" s="125"/>
      <c r="G11" s="185"/>
      <c r="H11" s="186"/>
      <c r="I11" s="186"/>
      <c r="J11" s="186"/>
      <c r="K11" s="182">
        <f t="shared" si="1"/>
        <v>0</v>
      </c>
      <c r="L11" s="125"/>
      <c r="M11" s="396"/>
      <c r="N11" s="388"/>
      <c r="O11" s="388"/>
      <c r="P11" s="388"/>
      <c r="Q11" s="397"/>
      <c r="R11" s="125"/>
      <c r="S11" s="125"/>
      <c r="T11" s="125"/>
      <c r="U11" s="125"/>
      <c r="V11" s="125"/>
      <c r="W11" s="125"/>
      <c r="X11" s="125"/>
      <c r="Y11" s="125"/>
      <c r="Z11" s="125"/>
    </row>
    <row r="12" spans="1:26" ht="14.5">
      <c r="A12" s="187" t="s">
        <v>180</v>
      </c>
      <c r="B12" s="188">
        <f>SUM(B6:B11)</f>
        <v>0</v>
      </c>
      <c r="C12" s="188" t="s">
        <v>179</v>
      </c>
      <c r="D12" s="188">
        <f t="shared" ref="D12:E12" si="2">SUM(D6:D11)</f>
        <v>0</v>
      </c>
      <c r="E12" s="189">
        <f t="shared" si="2"/>
        <v>0</v>
      </c>
      <c r="F12" s="125"/>
      <c r="G12" s="190" t="s">
        <v>180</v>
      </c>
      <c r="H12" s="191">
        <f>SUM(H6:H11)</f>
        <v>0</v>
      </c>
      <c r="I12" s="191" t="s">
        <v>179</v>
      </c>
      <c r="J12" s="191">
        <f t="shared" ref="J12:K12" si="3">SUM(J6:J11)</f>
        <v>0</v>
      </c>
      <c r="K12" s="192">
        <f t="shared" si="3"/>
        <v>0</v>
      </c>
      <c r="L12" s="125"/>
      <c r="M12" s="398"/>
      <c r="N12" s="399"/>
      <c r="O12" s="399"/>
      <c r="P12" s="399"/>
      <c r="Q12" s="400"/>
      <c r="R12" s="125"/>
      <c r="S12" s="125"/>
      <c r="T12" s="125"/>
      <c r="U12" s="125"/>
      <c r="V12" s="125"/>
      <c r="W12" s="125"/>
      <c r="X12" s="125"/>
      <c r="Y12" s="125"/>
      <c r="Z12" s="125"/>
    </row>
    <row r="13" spans="1:26" ht="18.5">
      <c r="A13" s="125"/>
      <c r="B13" s="125"/>
      <c r="C13" s="125"/>
      <c r="D13" s="125"/>
      <c r="E13" s="125"/>
      <c r="F13" s="125"/>
      <c r="G13" s="193"/>
      <c r="H13" s="193"/>
      <c r="I13" s="193"/>
      <c r="J13" s="193"/>
      <c r="K13" s="193"/>
      <c r="L13" s="125"/>
      <c r="M13" s="149"/>
      <c r="N13" s="149"/>
      <c r="O13" s="149"/>
      <c r="P13" s="149"/>
      <c r="Q13" s="149"/>
      <c r="R13" s="125"/>
      <c r="S13" s="125"/>
      <c r="T13" s="125"/>
      <c r="U13" s="125"/>
      <c r="V13" s="125"/>
      <c r="W13" s="125"/>
      <c r="X13" s="125"/>
      <c r="Y13" s="125"/>
      <c r="Z13" s="125"/>
    </row>
    <row r="14" spans="1:26" ht="18.5">
      <c r="A14" s="170" t="s">
        <v>190</v>
      </c>
      <c r="B14" s="482">
        <f>'A. ALIADOS'!B8</f>
        <v>0</v>
      </c>
      <c r="C14" s="404"/>
      <c r="D14" s="404"/>
      <c r="E14" s="405"/>
      <c r="F14" s="125"/>
      <c r="G14" s="170" t="s">
        <v>184</v>
      </c>
      <c r="H14" s="482">
        <f>'A. ALIADOS'!B11</f>
        <v>0</v>
      </c>
      <c r="I14" s="404"/>
      <c r="J14" s="404"/>
      <c r="K14" s="405"/>
      <c r="L14" s="125"/>
      <c r="M14" s="149"/>
      <c r="N14" s="149"/>
      <c r="O14" s="149"/>
      <c r="P14" s="149"/>
      <c r="Q14" s="149"/>
      <c r="R14" s="125"/>
      <c r="S14" s="125"/>
      <c r="T14" s="125"/>
      <c r="U14" s="125"/>
      <c r="V14" s="125"/>
      <c r="W14" s="125"/>
      <c r="X14" s="125"/>
      <c r="Y14" s="125"/>
      <c r="Z14" s="125"/>
    </row>
    <row r="15" spans="1:26" ht="14.5">
      <c r="A15" s="171" t="s">
        <v>186</v>
      </c>
      <c r="B15" s="483" t="s">
        <v>187</v>
      </c>
      <c r="C15" s="477"/>
      <c r="D15" s="477"/>
      <c r="E15" s="478"/>
      <c r="F15" s="125"/>
      <c r="G15" s="172" t="s">
        <v>186</v>
      </c>
      <c r="H15" s="484" t="s">
        <v>187</v>
      </c>
      <c r="I15" s="477"/>
      <c r="J15" s="477"/>
      <c r="K15" s="478"/>
      <c r="L15" s="125"/>
      <c r="M15" s="411" t="s">
        <v>191</v>
      </c>
      <c r="N15" s="407"/>
      <c r="O15" s="407"/>
      <c r="P15" s="407"/>
      <c r="Q15" s="408"/>
      <c r="R15" s="125"/>
      <c r="S15" s="125"/>
      <c r="T15" s="125"/>
      <c r="U15" s="125"/>
      <c r="V15" s="125"/>
      <c r="W15" s="125"/>
      <c r="X15" s="125"/>
      <c r="Y15" s="125"/>
      <c r="Z15" s="125"/>
    </row>
    <row r="16" spans="1:26" ht="26">
      <c r="A16" s="173" t="s">
        <v>188</v>
      </c>
      <c r="B16" s="174" t="s">
        <v>189</v>
      </c>
      <c r="C16" s="174" t="s">
        <v>176</v>
      </c>
      <c r="D16" s="174" t="s">
        <v>177</v>
      </c>
      <c r="E16" s="175" t="s">
        <v>178</v>
      </c>
      <c r="F16" s="125"/>
      <c r="G16" s="176" t="s">
        <v>188</v>
      </c>
      <c r="H16" s="174" t="s">
        <v>189</v>
      </c>
      <c r="I16" s="174" t="s">
        <v>176</v>
      </c>
      <c r="J16" s="174" t="s">
        <v>177</v>
      </c>
      <c r="K16" s="175" t="s">
        <v>178</v>
      </c>
      <c r="L16" s="125"/>
      <c r="M16" s="396"/>
      <c r="N16" s="388"/>
      <c r="O16" s="388"/>
      <c r="P16" s="388"/>
      <c r="Q16" s="397"/>
      <c r="R16" s="125"/>
      <c r="S16" s="125"/>
      <c r="T16" s="125"/>
      <c r="U16" s="125"/>
      <c r="V16" s="125"/>
      <c r="W16" s="125"/>
      <c r="X16" s="125"/>
      <c r="Y16" s="125"/>
      <c r="Z16" s="125"/>
    </row>
    <row r="17" spans="1:26" ht="14.5">
      <c r="A17" s="177"/>
      <c r="B17" s="178"/>
      <c r="C17" s="178"/>
      <c r="D17" s="178"/>
      <c r="E17" s="179">
        <f t="shared" ref="E17:E22" si="4">((B17*D17/40)*C17)*1.5</f>
        <v>0</v>
      </c>
      <c r="F17" s="125"/>
      <c r="G17" s="180"/>
      <c r="H17" s="181"/>
      <c r="I17" s="181"/>
      <c r="J17" s="181"/>
      <c r="K17" s="182">
        <f t="shared" ref="K17:K22" si="5">((H17*J17/40)*I17)*1.5</f>
        <v>0</v>
      </c>
      <c r="L17" s="125"/>
      <c r="M17" s="396"/>
      <c r="N17" s="388"/>
      <c r="O17" s="388"/>
      <c r="P17" s="388"/>
      <c r="Q17" s="397"/>
      <c r="R17" s="125"/>
      <c r="S17" s="125"/>
      <c r="T17" s="125"/>
      <c r="U17" s="125"/>
      <c r="V17" s="125"/>
      <c r="W17" s="125"/>
      <c r="X17" s="125"/>
      <c r="Y17" s="125"/>
      <c r="Z17" s="125"/>
    </row>
    <row r="18" spans="1:26" ht="14.5">
      <c r="A18" s="183"/>
      <c r="B18" s="178"/>
      <c r="C18" s="184"/>
      <c r="D18" s="184"/>
      <c r="E18" s="179">
        <f t="shared" si="4"/>
        <v>0</v>
      </c>
      <c r="F18" s="125"/>
      <c r="G18" s="185"/>
      <c r="H18" s="181"/>
      <c r="I18" s="186"/>
      <c r="J18" s="186"/>
      <c r="K18" s="182">
        <f t="shared" si="5"/>
        <v>0</v>
      </c>
      <c r="L18" s="125"/>
      <c r="M18" s="396"/>
      <c r="N18" s="388"/>
      <c r="O18" s="388"/>
      <c r="P18" s="388"/>
      <c r="Q18" s="397"/>
      <c r="R18" s="125"/>
      <c r="S18" s="125"/>
      <c r="T18" s="125"/>
      <c r="U18" s="125"/>
      <c r="V18" s="125"/>
      <c r="W18" s="125"/>
      <c r="X18" s="125"/>
      <c r="Y18" s="125"/>
      <c r="Z18" s="125"/>
    </row>
    <row r="19" spans="1:26" ht="14.5">
      <c r="A19" s="183"/>
      <c r="B19" s="178"/>
      <c r="C19" s="184"/>
      <c r="D19" s="184"/>
      <c r="E19" s="179">
        <f t="shared" si="4"/>
        <v>0</v>
      </c>
      <c r="F19" s="125"/>
      <c r="G19" s="185"/>
      <c r="H19" s="181"/>
      <c r="I19" s="186"/>
      <c r="J19" s="186"/>
      <c r="K19" s="182">
        <f t="shared" si="5"/>
        <v>0</v>
      </c>
      <c r="L19" s="125"/>
      <c r="M19" s="398"/>
      <c r="N19" s="399"/>
      <c r="O19" s="399"/>
      <c r="P19" s="399"/>
      <c r="Q19" s="400"/>
      <c r="R19" s="125"/>
      <c r="S19" s="125"/>
      <c r="T19" s="125"/>
      <c r="U19" s="125"/>
      <c r="V19" s="125"/>
      <c r="W19" s="125"/>
      <c r="X19" s="125"/>
      <c r="Y19" s="125"/>
      <c r="Z19" s="125"/>
    </row>
    <row r="20" spans="1:26" ht="14.5">
      <c r="A20" s="183"/>
      <c r="B20" s="184"/>
      <c r="C20" s="184"/>
      <c r="D20" s="184"/>
      <c r="E20" s="179">
        <f t="shared" si="4"/>
        <v>0</v>
      </c>
      <c r="F20" s="125"/>
      <c r="G20" s="185"/>
      <c r="H20" s="186"/>
      <c r="I20" s="186"/>
      <c r="J20" s="186"/>
      <c r="K20" s="182">
        <f t="shared" si="5"/>
        <v>0</v>
      </c>
      <c r="L20" s="125"/>
      <c r="M20" s="125"/>
      <c r="N20" s="125"/>
      <c r="O20" s="125"/>
      <c r="P20" s="125"/>
      <c r="Q20" s="125"/>
      <c r="R20" s="125"/>
      <c r="S20" s="125"/>
      <c r="T20" s="125"/>
      <c r="U20" s="125"/>
      <c r="V20" s="125"/>
      <c r="W20" s="125"/>
      <c r="X20" s="125"/>
      <c r="Y20" s="125"/>
      <c r="Z20" s="125"/>
    </row>
    <row r="21" spans="1:26" ht="15.75" customHeight="1">
      <c r="A21" s="183"/>
      <c r="B21" s="184"/>
      <c r="C21" s="184"/>
      <c r="D21" s="184"/>
      <c r="E21" s="179">
        <f t="shared" si="4"/>
        <v>0</v>
      </c>
      <c r="F21" s="125"/>
      <c r="G21" s="185"/>
      <c r="H21" s="186"/>
      <c r="I21" s="186"/>
      <c r="J21" s="186"/>
      <c r="K21" s="182">
        <f t="shared" si="5"/>
        <v>0</v>
      </c>
      <c r="L21" s="125"/>
      <c r="M21" s="125"/>
      <c r="N21" s="125"/>
      <c r="O21" s="125"/>
      <c r="P21" s="125"/>
      <c r="Q21" s="125"/>
      <c r="R21" s="125"/>
      <c r="S21" s="125"/>
      <c r="T21" s="125"/>
      <c r="U21" s="125"/>
      <c r="V21" s="125"/>
      <c r="W21" s="125"/>
      <c r="X21" s="125"/>
      <c r="Y21" s="125"/>
      <c r="Z21" s="125"/>
    </row>
    <row r="22" spans="1:26" ht="15.75" customHeight="1">
      <c r="A22" s="183"/>
      <c r="B22" s="184"/>
      <c r="C22" s="184"/>
      <c r="D22" s="184"/>
      <c r="E22" s="179">
        <f t="shared" si="4"/>
        <v>0</v>
      </c>
      <c r="F22" s="125"/>
      <c r="G22" s="185"/>
      <c r="H22" s="186"/>
      <c r="I22" s="186"/>
      <c r="J22" s="186"/>
      <c r="K22" s="182">
        <f t="shared" si="5"/>
        <v>0</v>
      </c>
      <c r="L22" s="125"/>
      <c r="M22" s="125"/>
      <c r="N22" s="125"/>
      <c r="O22" s="125"/>
      <c r="P22" s="125"/>
      <c r="Q22" s="125"/>
      <c r="R22" s="125"/>
      <c r="S22" s="125"/>
      <c r="T22" s="125"/>
      <c r="U22" s="125"/>
      <c r="V22" s="125"/>
      <c r="W22" s="125"/>
      <c r="X22" s="125"/>
      <c r="Y22" s="125"/>
      <c r="Z22" s="125"/>
    </row>
    <row r="23" spans="1:26" ht="15.75" customHeight="1">
      <c r="A23" s="187" t="s">
        <v>180</v>
      </c>
      <c r="B23" s="188">
        <f>SUM(B17:B22)</f>
        <v>0</v>
      </c>
      <c r="C23" s="188" t="s">
        <v>179</v>
      </c>
      <c r="D23" s="188">
        <f t="shared" ref="D23:E23" si="6">SUM(D17:D22)</f>
        <v>0</v>
      </c>
      <c r="E23" s="189">
        <f t="shared" si="6"/>
        <v>0</v>
      </c>
      <c r="F23" s="125"/>
      <c r="G23" s="190" t="s">
        <v>180</v>
      </c>
      <c r="H23" s="191">
        <f>SUM(H17:H22)</f>
        <v>0</v>
      </c>
      <c r="I23" s="191" t="s">
        <v>179</v>
      </c>
      <c r="J23" s="191">
        <f t="shared" ref="J23:K23" si="7">SUM(J17:J22)</f>
        <v>0</v>
      </c>
      <c r="K23" s="192">
        <f t="shared" si="7"/>
        <v>0</v>
      </c>
      <c r="L23" s="125"/>
      <c r="M23" s="125"/>
      <c r="N23" s="125"/>
      <c r="O23" s="125"/>
      <c r="P23" s="125"/>
      <c r="Q23" s="125"/>
      <c r="R23" s="125"/>
      <c r="S23" s="125"/>
      <c r="T23" s="125"/>
      <c r="U23" s="125"/>
      <c r="V23" s="125"/>
      <c r="W23" s="125"/>
      <c r="X23" s="125"/>
      <c r="Y23" s="125"/>
      <c r="Z23" s="125"/>
    </row>
    <row r="24" spans="1:26" ht="15.75" customHeight="1">
      <c r="A24" s="125"/>
      <c r="B24" s="125"/>
      <c r="C24" s="125"/>
      <c r="D24" s="125"/>
      <c r="E24" s="125"/>
      <c r="F24" s="125"/>
      <c r="G24" s="193"/>
      <c r="H24" s="193"/>
      <c r="I24" s="193"/>
      <c r="J24" s="193"/>
      <c r="K24" s="193"/>
      <c r="L24" s="125"/>
      <c r="M24" s="125"/>
      <c r="N24" s="125"/>
      <c r="O24" s="125"/>
      <c r="P24" s="125"/>
      <c r="Q24" s="125"/>
      <c r="R24" s="125"/>
      <c r="S24" s="125"/>
      <c r="T24" s="125"/>
      <c r="U24" s="125"/>
      <c r="V24" s="125"/>
      <c r="W24" s="125"/>
      <c r="X24" s="125"/>
      <c r="Y24" s="125"/>
      <c r="Z24" s="125"/>
    </row>
    <row r="25" spans="1:26" ht="15.75" customHeight="1">
      <c r="A25" s="170" t="s">
        <v>192</v>
      </c>
      <c r="B25" s="482">
        <f>'A. ALIADOS'!B9</f>
        <v>0</v>
      </c>
      <c r="C25" s="404"/>
      <c r="D25" s="404"/>
      <c r="E25" s="405"/>
      <c r="F25" s="125"/>
      <c r="G25" s="194" t="s">
        <v>193</v>
      </c>
      <c r="H25" s="482">
        <f>'A. ALIADOS'!B12</f>
        <v>0</v>
      </c>
      <c r="I25" s="404"/>
      <c r="J25" s="404"/>
      <c r="K25" s="405"/>
      <c r="L25" s="125"/>
      <c r="M25" s="125"/>
      <c r="N25" s="125"/>
      <c r="O25" s="125"/>
      <c r="P25" s="125"/>
      <c r="Q25" s="125"/>
      <c r="R25" s="125"/>
      <c r="S25" s="125"/>
      <c r="T25" s="125"/>
      <c r="U25" s="125"/>
      <c r="V25" s="125"/>
      <c r="W25" s="125"/>
      <c r="X25" s="125"/>
      <c r="Y25" s="125"/>
      <c r="Z25" s="125"/>
    </row>
    <row r="26" spans="1:26" ht="15.75" customHeight="1">
      <c r="A26" s="171" t="s">
        <v>186</v>
      </c>
      <c r="B26" s="483" t="s">
        <v>187</v>
      </c>
      <c r="C26" s="477"/>
      <c r="D26" s="477"/>
      <c r="E26" s="478"/>
      <c r="F26" s="125"/>
      <c r="G26" s="172" t="s">
        <v>186</v>
      </c>
      <c r="H26" s="484" t="s">
        <v>187</v>
      </c>
      <c r="I26" s="477"/>
      <c r="J26" s="477"/>
      <c r="K26" s="478"/>
      <c r="L26" s="125"/>
      <c r="M26" s="125"/>
      <c r="N26" s="125"/>
      <c r="O26" s="125"/>
      <c r="P26" s="125"/>
      <c r="Q26" s="125"/>
      <c r="R26" s="125"/>
      <c r="S26" s="125"/>
      <c r="T26" s="125"/>
      <c r="U26" s="125"/>
      <c r="V26" s="125"/>
      <c r="W26" s="125"/>
      <c r="X26" s="125"/>
      <c r="Y26" s="125"/>
      <c r="Z26" s="125"/>
    </row>
    <row r="27" spans="1:26" ht="15.75" customHeight="1">
      <c r="A27" s="173" t="s">
        <v>188</v>
      </c>
      <c r="B27" s="174" t="s">
        <v>189</v>
      </c>
      <c r="C27" s="174" t="s">
        <v>176</v>
      </c>
      <c r="D27" s="174" t="s">
        <v>177</v>
      </c>
      <c r="E27" s="175" t="s">
        <v>178</v>
      </c>
      <c r="F27" s="125"/>
      <c r="G27" s="176" t="s">
        <v>188</v>
      </c>
      <c r="H27" s="174" t="s">
        <v>189</v>
      </c>
      <c r="I27" s="174" t="s">
        <v>176</v>
      </c>
      <c r="J27" s="174" t="s">
        <v>177</v>
      </c>
      <c r="K27" s="175" t="s">
        <v>178</v>
      </c>
      <c r="L27" s="125"/>
      <c r="M27" s="125"/>
      <c r="N27" s="125"/>
      <c r="O27" s="125"/>
      <c r="P27" s="125"/>
      <c r="Q27" s="125"/>
      <c r="R27" s="125"/>
      <c r="S27" s="125"/>
      <c r="T27" s="125"/>
      <c r="U27" s="125"/>
      <c r="V27" s="125"/>
      <c r="W27" s="125"/>
      <c r="X27" s="125"/>
      <c r="Y27" s="125"/>
      <c r="Z27" s="125"/>
    </row>
    <row r="28" spans="1:26" ht="15.75" customHeight="1">
      <c r="A28" s="177"/>
      <c r="B28" s="178"/>
      <c r="C28" s="178"/>
      <c r="D28" s="178"/>
      <c r="E28" s="179">
        <f t="shared" ref="E28:E33" si="8">((B28*D28/40)*C28)*1.5</f>
        <v>0</v>
      </c>
      <c r="F28" s="125"/>
      <c r="G28" s="180"/>
      <c r="H28" s="181"/>
      <c r="I28" s="181"/>
      <c r="J28" s="181"/>
      <c r="K28" s="182">
        <f t="shared" ref="K28:K33" si="9">((H28*J28/40)*I28)*1.5</f>
        <v>0</v>
      </c>
      <c r="L28" s="125"/>
      <c r="M28" s="125"/>
      <c r="N28" s="125"/>
      <c r="O28" s="125"/>
      <c r="P28" s="125"/>
      <c r="Q28" s="125"/>
      <c r="R28" s="125"/>
      <c r="S28" s="125"/>
      <c r="T28" s="125"/>
      <c r="U28" s="125"/>
      <c r="V28" s="125"/>
      <c r="W28" s="125"/>
      <c r="X28" s="125"/>
      <c r="Y28" s="125"/>
      <c r="Z28" s="125"/>
    </row>
    <row r="29" spans="1:26" ht="15.75" customHeight="1">
      <c r="A29" s="183"/>
      <c r="B29" s="178"/>
      <c r="C29" s="184"/>
      <c r="D29" s="184"/>
      <c r="E29" s="179">
        <f t="shared" si="8"/>
        <v>0</v>
      </c>
      <c r="F29" s="125"/>
      <c r="G29" s="185"/>
      <c r="H29" s="181"/>
      <c r="I29" s="186"/>
      <c r="J29" s="186"/>
      <c r="K29" s="182">
        <f t="shared" si="9"/>
        <v>0</v>
      </c>
      <c r="L29" s="125"/>
      <c r="M29" s="125"/>
      <c r="N29" s="125"/>
      <c r="O29" s="125"/>
      <c r="P29" s="125"/>
      <c r="Q29" s="125"/>
      <c r="R29" s="125"/>
      <c r="S29" s="125"/>
      <c r="T29" s="125"/>
      <c r="U29" s="125"/>
      <c r="V29" s="125"/>
      <c r="W29" s="125"/>
      <c r="X29" s="125"/>
      <c r="Y29" s="125"/>
      <c r="Z29" s="125"/>
    </row>
    <row r="30" spans="1:26" ht="15.75" customHeight="1">
      <c r="A30" s="183"/>
      <c r="B30" s="184"/>
      <c r="C30" s="184"/>
      <c r="D30" s="184"/>
      <c r="E30" s="179">
        <f t="shared" si="8"/>
        <v>0</v>
      </c>
      <c r="F30" s="125"/>
      <c r="G30" s="185"/>
      <c r="H30" s="186"/>
      <c r="I30" s="186"/>
      <c r="J30" s="186"/>
      <c r="K30" s="182">
        <f t="shared" si="9"/>
        <v>0</v>
      </c>
      <c r="L30" s="125"/>
      <c r="M30" s="125"/>
      <c r="N30" s="125"/>
      <c r="O30" s="125"/>
      <c r="P30" s="125"/>
      <c r="Q30" s="125"/>
      <c r="R30" s="125"/>
      <c r="S30" s="125"/>
      <c r="T30" s="125"/>
      <c r="U30" s="125"/>
      <c r="V30" s="125"/>
      <c r="W30" s="125"/>
      <c r="X30" s="125"/>
      <c r="Y30" s="125"/>
      <c r="Z30" s="125"/>
    </row>
    <row r="31" spans="1:26" ht="15.75" customHeight="1">
      <c r="A31" s="183"/>
      <c r="B31" s="184"/>
      <c r="C31" s="184"/>
      <c r="D31" s="184"/>
      <c r="E31" s="179">
        <f t="shared" si="8"/>
        <v>0</v>
      </c>
      <c r="F31" s="125"/>
      <c r="G31" s="185"/>
      <c r="H31" s="186"/>
      <c r="I31" s="186"/>
      <c r="J31" s="186"/>
      <c r="K31" s="182">
        <f t="shared" si="9"/>
        <v>0</v>
      </c>
      <c r="L31" s="125"/>
      <c r="M31" s="125"/>
      <c r="N31" s="125"/>
      <c r="O31" s="125"/>
      <c r="P31" s="125"/>
      <c r="Q31" s="125"/>
      <c r="R31" s="125"/>
      <c r="S31" s="125"/>
      <c r="T31" s="125"/>
      <c r="U31" s="125"/>
      <c r="V31" s="125"/>
      <c r="W31" s="125"/>
      <c r="X31" s="125"/>
      <c r="Y31" s="125"/>
      <c r="Z31" s="125"/>
    </row>
    <row r="32" spans="1:26" ht="15.75" customHeight="1">
      <c r="A32" s="183"/>
      <c r="B32" s="184"/>
      <c r="C32" s="184"/>
      <c r="D32" s="184"/>
      <c r="E32" s="179">
        <f t="shared" si="8"/>
        <v>0</v>
      </c>
      <c r="F32" s="125"/>
      <c r="G32" s="185"/>
      <c r="H32" s="186"/>
      <c r="I32" s="186"/>
      <c r="J32" s="186"/>
      <c r="K32" s="182">
        <f t="shared" si="9"/>
        <v>0</v>
      </c>
      <c r="L32" s="125"/>
      <c r="M32" s="125"/>
      <c r="N32" s="125"/>
      <c r="O32" s="125"/>
      <c r="P32" s="125"/>
      <c r="Q32" s="125"/>
      <c r="R32" s="125"/>
      <c r="S32" s="125"/>
      <c r="T32" s="125"/>
      <c r="U32" s="125"/>
      <c r="V32" s="125"/>
      <c r="W32" s="125"/>
      <c r="X32" s="125"/>
      <c r="Y32" s="125"/>
      <c r="Z32" s="125"/>
    </row>
    <row r="33" spans="1:26" ht="15.75" customHeight="1">
      <c r="A33" s="183"/>
      <c r="B33" s="184"/>
      <c r="C33" s="184"/>
      <c r="D33" s="184"/>
      <c r="E33" s="179">
        <f t="shared" si="8"/>
        <v>0</v>
      </c>
      <c r="F33" s="125"/>
      <c r="G33" s="185"/>
      <c r="H33" s="186"/>
      <c r="I33" s="186"/>
      <c r="J33" s="186"/>
      <c r="K33" s="182">
        <f t="shared" si="9"/>
        <v>0</v>
      </c>
      <c r="L33" s="125"/>
      <c r="M33" s="125"/>
      <c r="N33" s="125"/>
      <c r="O33" s="125"/>
      <c r="P33" s="125"/>
      <c r="Q33" s="125"/>
      <c r="R33" s="125"/>
      <c r="S33" s="125"/>
      <c r="T33" s="125"/>
      <c r="U33" s="125"/>
      <c r="V33" s="125"/>
      <c r="W33" s="125"/>
      <c r="X33" s="125"/>
      <c r="Y33" s="125"/>
      <c r="Z33" s="125"/>
    </row>
    <row r="34" spans="1:26" ht="15.75" customHeight="1">
      <c r="A34" s="187" t="s">
        <v>180</v>
      </c>
      <c r="B34" s="188">
        <f>SUM(B28:B33)</f>
        <v>0</v>
      </c>
      <c r="C34" s="188" t="s">
        <v>179</v>
      </c>
      <c r="D34" s="188">
        <f t="shared" ref="D34:E34" si="10">SUM(D28:D33)</f>
        <v>0</v>
      </c>
      <c r="E34" s="189">
        <f t="shared" si="10"/>
        <v>0</v>
      </c>
      <c r="F34" s="125"/>
      <c r="G34" s="190" t="s">
        <v>180</v>
      </c>
      <c r="H34" s="191">
        <f>SUM(H28:H33)</f>
        <v>0</v>
      </c>
      <c r="I34" s="191" t="s">
        <v>179</v>
      </c>
      <c r="J34" s="191">
        <f t="shared" ref="J34:K34" si="11">SUM(J28:J33)</f>
        <v>0</v>
      </c>
      <c r="K34" s="192">
        <f t="shared" si="11"/>
        <v>0</v>
      </c>
      <c r="L34" s="125"/>
      <c r="M34" s="125"/>
      <c r="N34" s="125"/>
      <c r="O34" s="125"/>
      <c r="P34" s="125"/>
      <c r="Q34" s="125"/>
      <c r="R34" s="125"/>
      <c r="S34" s="125"/>
      <c r="T34" s="125"/>
      <c r="U34" s="125"/>
      <c r="V34" s="125"/>
      <c r="W34" s="125"/>
      <c r="X34" s="125"/>
      <c r="Y34" s="125"/>
      <c r="Z34" s="125"/>
    </row>
    <row r="35" spans="1:26"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54" t="s">
        <v>181</v>
      </c>
      <c r="B38" s="155"/>
      <c r="C38" s="155"/>
      <c r="D38" s="155"/>
      <c r="E38" s="155"/>
      <c r="F38" s="15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70" t="s">
        <v>184</v>
      </c>
      <c r="B41" s="482">
        <f>'A. ALIADOS'!B7</f>
        <v>0</v>
      </c>
      <c r="C41" s="404"/>
      <c r="D41" s="404"/>
      <c r="E41" s="405"/>
      <c r="F41" s="125"/>
      <c r="G41" s="170" t="s">
        <v>185</v>
      </c>
      <c r="H41" s="482">
        <f>'A. ALIADOS'!B10</f>
        <v>0</v>
      </c>
      <c r="I41" s="404"/>
      <c r="J41" s="404"/>
      <c r="K41" s="405"/>
      <c r="L41" s="125"/>
      <c r="M41" s="125"/>
      <c r="N41" s="125"/>
      <c r="O41" s="125"/>
      <c r="P41" s="125"/>
      <c r="Q41" s="125"/>
      <c r="R41" s="125"/>
      <c r="S41" s="125"/>
      <c r="T41" s="125"/>
      <c r="U41" s="125"/>
      <c r="V41" s="125"/>
      <c r="W41" s="125"/>
      <c r="X41" s="125"/>
      <c r="Y41" s="125"/>
      <c r="Z41" s="125"/>
    </row>
    <row r="42" spans="1:26" ht="15.75" customHeight="1">
      <c r="A42" s="171" t="s">
        <v>186</v>
      </c>
      <c r="B42" s="483" t="s">
        <v>187</v>
      </c>
      <c r="C42" s="477"/>
      <c r="D42" s="477"/>
      <c r="E42" s="478"/>
      <c r="F42" s="125"/>
      <c r="G42" s="171" t="s">
        <v>186</v>
      </c>
      <c r="H42" s="483" t="s">
        <v>187</v>
      </c>
      <c r="I42" s="477"/>
      <c r="J42" s="477"/>
      <c r="K42" s="478"/>
      <c r="L42" s="125"/>
      <c r="M42" s="125"/>
      <c r="N42" s="125"/>
      <c r="O42" s="125"/>
      <c r="P42" s="125"/>
      <c r="Q42" s="125"/>
      <c r="R42" s="125"/>
      <c r="S42" s="125"/>
      <c r="T42" s="125"/>
      <c r="U42" s="125"/>
      <c r="V42" s="125"/>
      <c r="W42" s="125"/>
      <c r="X42" s="125"/>
      <c r="Y42" s="125"/>
      <c r="Z42" s="125"/>
    </row>
    <row r="43" spans="1:26" ht="15.75" customHeight="1">
      <c r="A43" s="173" t="s">
        <v>188</v>
      </c>
      <c r="B43" s="174" t="s">
        <v>194</v>
      </c>
      <c r="C43" s="174" t="s">
        <v>176</v>
      </c>
      <c r="D43" s="174" t="s">
        <v>177</v>
      </c>
      <c r="E43" s="175" t="s">
        <v>178</v>
      </c>
      <c r="F43" s="125"/>
      <c r="G43" s="173" t="s">
        <v>188</v>
      </c>
      <c r="H43" s="174" t="s">
        <v>194</v>
      </c>
      <c r="I43" s="174" t="s">
        <v>176</v>
      </c>
      <c r="J43" s="174" t="s">
        <v>177</v>
      </c>
      <c r="K43" s="175" t="s">
        <v>178</v>
      </c>
      <c r="L43" s="125"/>
      <c r="M43" s="125"/>
      <c r="N43" s="125"/>
      <c r="O43" s="125"/>
      <c r="P43" s="125"/>
      <c r="Q43" s="125"/>
      <c r="R43" s="125"/>
      <c r="S43" s="125"/>
      <c r="T43" s="125"/>
      <c r="U43" s="125"/>
      <c r="V43" s="125"/>
      <c r="W43" s="125"/>
      <c r="X43" s="125"/>
      <c r="Y43" s="125"/>
      <c r="Z43" s="125"/>
    </row>
    <row r="44" spans="1:26" ht="15.75" customHeight="1">
      <c r="A44" s="195">
        <f t="shared" ref="A44:A49" si="12">A6</f>
        <v>0</v>
      </c>
      <c r="B44" s="196">
        <f>B6/'Valor Dolar'!$B$3</f>
        <v>0</v>
      </c>
      <c r="C44" s="196">
        <f t="shared" ref="C44:D44" si="13">C6</f>
        <v>0</v>
      </c>
      <c r="D44" s="196">
        <f t="shared" si="13"/>
        <v>0</v>
      </c>
      <c r="E44" s="179">
        <f t="shared" ref="E44:E49" si="14">((B44*D44/40)*C44)*1.5</f>
        <v>0</v>
      </c>
      <c r="F44" s="125"/>
      <c r="G44" s="195">
        <f t="shared" ref="G44:G49" si="15">G6</f>
        <v>0</v>
      </c>
      <c r="H44" s="196">
        <f>H6/'Valor Dolar'!$B$3</f>
        <v>0</v>
      </c>
      <c r="I44" s="196">
        <f t="shared" ref="I44:J44" si="16">I6</f>
        <v>0</v>
      </c>
      <c r="J44" s="196">
        <f t="shared" si="16"/>
        <v>0</v>
      </c>
      <c r="K44" s="179">
        <f t="shared" ref="K44:K49" si="17">((H44*J44/40)*I44)*1.5</f>
        <v>0</v>
      </c>
      <c r="L44" s="125"/>
      <c r="M44" s="125"/>
      <c r="N44" s="125"/>
      <c r="O44" s="125"/>
      <c r="P44" s="125"/>
      <c r="Q44" s="125"/>
      <c r="R44" s="125"/>
      <c r="S44" s="125"/>
      <c r="T44" s="125"/>
      <c r="U44" s="125"/>
      <c r="V44" s="125"/>
      <c r="W44" s="125"/>
      <c r="X44" s="125"/>
      <c r="Y44" s="125"/>
      <c r="Z44" s="125"/>
    </row>
    <row r="45" spans="1:26" ht="15.75" customHeight="1">
      <c r="A45" s="197">
        <f t="shared" si="12"/>
        <v>0</v>
      </c>
      <c r="B45" s="198">
        <f>B7/'Valor Dolar'!$B$3</f>
        <v>0</v>
      </c>
      <c r="C45" s="198">
        <f t="shared" ref="C45:D45" si="18">C7</f>
        <v>0</v>
      </c>
      <c r="D45" s="198">
        <f t="shared" si="18"/>
        <v>0</v>
      </c>
      <c r="E45" s="179">
        <f t="shared" si="14"/>
        <v>0</v>
      </c>
      <c r="F45" s="125"/>
      <c r="G45" s="197">
        <f t="shared" si="15"/>
        <v>0</v>
      </c>
      <c r="H45" s="198">
        <f>H7/'Valor Dolar'!$B$3</f>
        <v>0</v>
      </c>
      <c r="I45" s="198">
        <f t="shared" ref="I45:J45" si="19">I7</f>
        <v>0</v>
      </c>
      <c r="J45" s="198">
        <f t="shared" si="19"/>
        <v>0</v>
      </c>
      <c r="K45" s="179">
        <f t="shared" si="17"/>
        <v>0</v>
      </c>
      <c r="L45" s="125"/>
      <c r="M45" s="125"/>
      <c r="N45" s="125"/>
      <c r="O45" s="125"/>
      <c r="P45" s="125"/>
      <c r="Q45" s="125"/>
      <c r="R45" s="125"/>
      <c r="S45" s="125"/>
      <c r="T45" s="125"/>
      <c r="U45" s="125"/>
      <c r="V45" s="125"/>
      <c r="W45" s="125"/>
      <c r="X45" s="125"/>
      <c r="Y45" s="125"/>
      <c r="Z45" s="125"/>
    </row>
    <row r="46" spans="1:26" ht="15.75" customHeight="1">
      <c r="A46" s="197">
        <f t="shared" si="12"/>
        <v>0</v>
      </c>
      <c r="B46" s="198">
        <f>B8/'Valor Dolar'!$B$3</f>
        <v>0</v>
      </c>
      <c r="C46" s="198">
        <f t="shared" ref="C46:D46" si="20">C8</f>
        <v>0</v>
      </c>
      <c r="D46" s="198">
        <f t="shared" si="20"/>
        <v>0</v>
      </c>
      <c r="E46" s="179">
        <f t="shared" si="14"/>
        <v>0</v>
      </c>
      <c r="F46" s="125"/>
      <c r="G46" s="197">
        <f t="shared" si="15"/>
        <v>0</v>
      </c>
      <c r="H46" s="198">
        <f>H8/'Valor Dolar'!$B$3</f>
        <v>0</v>
      </c>
      <c r="I46" s="198">
        <f t="shared" ref="I46:J46" si="21">I8</f>
        <v>0</v>
      </c>
      <c r="J46" s="198">
        <f t="shared" si="21"/>
        <v>0</v>
      </c>
      <c r="K46" s="179">
        <f t="shared" si="17"/>
        <v>0</v>
      </c>
      <c r="L46" s="125"/>
      <c r="M46" s="125"/>
      <c r="N46" s="125"/>
      <c r="O46" s="125"/>
      <c r="P46" s="125"/>
      <c r="Q46" s="125"/>
      <c r="R46" s="125"/>
      <c r="S46" s="125"/>
      <c r="T46" s="125"/>
      <c r="U46" s="125"/>
      <c r="V46" s="125"/>
      <c r="W46" s="125"/>
      <c r="X46" s="125"/>
      <c r="Y46" s="125"/>
      <c r="Z46" s="125"/>
    </row>
    <row r="47" spans="1:26" ht="15.75" customHeight="1">
      <c r="A47" s="197">
        <f t="shared" si="12"/>
        <v>0</v>
      </c>
      <c r="B47" s="198">
        <f>B9/'Valor Dolar'!$B$3</f>
        <v>0</v>
      </c>
      <c r="C47" s="198">
        <f t="shared" ref="C47:D47" si="22">C9</f>
        <v>0</v>
      </c>
      <c r="D47" s="198">
        <f t="shared" si="22"/>
        <v>0</v>
      </c>
      <c r="E47" s="179">
        <f t="shared" si="14"/>
        <v>0</v>
      </c>
      <c r="F47" s="125"/>
      <c r="G47" s="197">
        <f t="shared" si="15"/>
        <v>0</v>
      </c>
      <c r="H47" s="198">
        <f>H9/'Valor Dolar'!$B$3</f>
        <v>0</v>
      </c>
      <c r="I47" s="198">
        <f t="shared" ref="I47:J47" si="23">I9</f>
        <v>0</v>
      </c>
      <c r="J47" s="198">
        <f t="shared" si="23"/>
        <v>0</v>
      </c>
      <c r="K47" s="179">
        <f t="shared" si="17"/>
        <v>0</v>
      </c>
      <c r="L47" s="125"/>
      <c r="M47" s="125"/>
      <c r="N47" s="125"/>
      <c r="O47" s="125"/>
      <c r="P47" s="125"/>
      <c r="Q47" s="125"/>
      <c r="R47" s="125"/>
      <c r="S47" s="125"/>
      <c r="T47" s="125"/>
      <c r="U47" s="125"/>
      <c r="V47" s="125"/>
      <c r="W47" s="125"/>
      <c r="X47" s="125"/>
      <c r="Y47" s="125"/>
      <c r="Z47" s="125"/>
    </row>
    <row r="48" spans="1:26" ht="15.75" customHeight="1">
      <c r="A48" s="197">
        <f t="shared" si="12"/>
        <v>0</v>
      </c>
      <c r="B48" s="198">
        <f>B10/'Valor Dolar'!$B$3</f>
        <v>0</v>
      </c>
      <c r="C48" s="198">
        <f t="shared" ref="C48:D48" si="24">C10</f>
        <v>0</v>
      </c>
      <c r="D48" s="198">
        <f t="shared" si="24"/>
        <v>0</v>
      </c>
      <c r="E48" s="179">
        <f t="shared" si="14"/>
        <v>0</v>
      </c>
      <c r="F48" s="125"/>
      <c r="G48" s="197">
        <f t="shared" si="15"/>
        <v>0</v>
      </c>
      <c r="H48" s="198">
        <f>H10/'Valor Dolar'!$B$3</f>
        <v>0</v>
      </c>
      <c r="I48" s="198">
        <f t="shared" ref="I48:J48" si="25">I10</f>
        <v>0</v>
      </c>
      <c r="J48" s="198">
        <f t="shared" si="25"/>
        <v>0</v>
      </c>
      <c r="K48" s="179">
        <f t="shared" si="17"/>
        <v>0</v>
      </c>
      <c r="L48" s="125"/>
      <c r="M48" s="125"/>
      <c r="N48" s="125"/>
      <c r="O48" s="125"/>
      <c r="P48" s="125"/>
      <c r="Q48" s="125"/>
      <c r="R48" s="125"/>
      <c r="S48" s="125"/>
      <c r="T48" s="125"/>
      <c r="U48" s="125"/>
      <c r="V48" s="125"/>
      <c r="W48" s="125"/>
      <c r="X48" s="125"/>
      <c r="Y48" s="125"/>
      <c r="Z48" s="125"/>
    </row>
    <row r="49" spans="1:26" ht="15.75" customHeight="1">
      <c r="A49" s="197">
        <f t="shared" si="12"/>
        <v>0</v>
      </c>
      <c r="B49" s="198">
        <f>B11/'Valor Dolar'!$B$3</f>
        <v>0</v>
      </c>
      <c r="C49" s="198">
        <f t="shared" ref="C49:D49" si="26">C11</f>
        <v>0</v>
      </c>
      <c r="D49" s="198">
        <f t="shared" si="26"/>
        <v>0</v>
      </c>
      <c r="E49" s="179">
        <f t="shared" si="14"/>
        <v>0</v>
      </c>
      <c r="F49" s="125"/>
      <c r="G49" s="197">
        <f t="shared" si="15"/>
        <v>0</v>
      </c>
      <c r="H49" s="198">
        <f>H11/'Valor Dolar'!$B$3</f>
        <v>0</v>
      </c>
      <c r="I49" s="198">
        <f t="shared" ref="I49:J49" si="27">I11</f>
        <v>0</v>
      </c>
      <c r="J49" s="198">
        <f t="shared" si="27"/>
        <v>0</v>
      </c>
      <c r="K49" s="179">
        <f t="shared" si="17"/>
        <v>0</v>
      </c>
      <c r="L49" s="125"/>
      <c r="M49" s="125"/>
      <c r="N49" s="125"/>
      <c r="O49" s="125"/>
      <c r="P49" s="125"/>
      <c r="Q49" s="125"/>
      <c r="R49" s="125"/>
      <c r="S49" s="125"/>
      <c r="T49" s="125"/>
      <c r="U49" s="125"/>
      <c r="V49" s="125"/>
      <c r="W49" s="125"/>
      <c r="X49" s="125"/>
      <c r="Y49" s="125"/>
      <c r="Z49" s="125"/>
    </row>
    <row r="50" spans="1:26" ht="15.75" customHeight="1">
      <c r="A50" s="187" t="s">
        <v>180</v>
      </c>
      <c r="B50" s="188">
        <f>SUM(B44:B49)</f>
        <v>0</v>
      </c>
      <c r="C50" s="188" t="s">
        <v>179</v>
      </c>
      <c r="D50" s="188">
        <f t="shared" ref="D50:E50" si="28">SUM(D44:D49)</f>
        <v>0</v>
      </c>
      <c r="E50" s="189">
        <f t="shared" si="28"/>
        <v>0</v>
      </c>
      <c r="F50" s="125"/>
      <c r="G50" s="187" t="s">
        <v>180</v>
      </c>
      <c r="H50" s="188">
        <f>SUM(H44:H49)</f>
        <v>0</v>
      </c>
      <c r="I50" s="188" t="s">
        <v>179</v>
      </c>
      <c r="J50" s="188">
        <f t="shared" ref="J50:K50" si="29">SUM(J44:J49)</f>
        <v>0</v>
      </c>
      <c r="K50" s="189">
        <f t="shared" si="29"/>
        <v>0</v>
      </c>
      <c r="L50" s="125"/>
      <c r="M50" s="125"/>
      <c r="N50" s="125"/>
      <c r="O50" s="125"/>
      <c r="P50" s="125"/>
      <c r="Q50" s="125"/>
      <c r="R50" s="125"/>
      <c r="S50" s="125"/>
      <c r="T50" s="125"/>
      <c r="U50" s="125"/>
      <c r="V50" s="125"/>
      <c r="W50" s="125"/>
      <c r="X50" s="125"/>
      <c r="Y50" s="125"/>
      <c r="Z50" s="125"/>
    </row>
    <row r="51" spans="1:26" ht="15.75" customHeight="1">
      <c r="A51" s="199"/>
      <c r="B51" s="142"/>
      <c r="C51" s="200"/>
      <c r="D51" s="142"/>
      <c r="E51" s="142"/>
      <c r="F51" s="125"/>
      <c r="G51" s="199"/>
      <c r="H51" s="142"/>
      <c r="I51" s="200"/>
      <c r="J51" s="142"/>
      <c r="K51" s="142"/>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70" t="s">
        <v>190</v>
      </c>
      <c r="B53" s="482">
        <f>'A. ALIADOS'!B8</f>
        <v>0</v>
      </c>
      <c r="C53" s="404"/>
      <c r="D53" s="404"/>
      <c r="E53" s="405"/>
      <c r="F53" s="125"/>
      <c r="G53" s="170" t="s">
        <v>195</v>
      </c>
      <c r="H53" s="482">
        <f>'A. ALIADOS'!B11</f>
        <v>0</v>
      </c>
      <c r="I53" s="404"/>
      <c r="J53" s="404"/>
      <c r="K53" s="405"/>
      <c r="L53" s="125"/>
      <c r="M53" s="125"/>
      <c r="N53" s="125"/>
      <c r="O53" s="125"/>
      <c r="P53" s="125"/>
      <c r="Q53" s="125"/>
      <c r="R53" s="125"/>
      <c r="S53" s="125"/>
      <c r="T53" s="125"/>
      <c r="U53" s="125"/>
      <c r="V53" s="125"/>
      <c r="W53" s="125"/>
      <c r="X53" s="125"/>
      <c r="Y53" s="125"/>
      <c r="Z53" s="125"/>
    </row>
    <row r="54" spans="1:26" ht="15.75" customHeight="1">
      <c r="A54" s="171" t="s">
        <v>186</v>
      </c>
      <c r="B54" s="483" t="s">
        <v>187</v>
      </c>
      <c r="C54" s="477"/>
      <c r="D54" s="477"/>
      <c r="E54" s="478"/>
      <c r="F54" s="125"/>
      <c r="G54" s="171" t="s">
        <v>186</v>
      </c>
      <c r="H54" s="483" t="s">
        <v>187</v>
      </c>
      <c r="I54" s="477"/>
      <c r="J54" s="477"/>
      <c r="K54" s="478"/>
      <c r="L54" s="125"/>
      <c r="M54" s="125"/>
      <c r="N54" s="125"/>
      <c r="O54" s="125"/>
      <c r="P54" s="125"/>
      <c r="Q54" s="125"/>
      <c r="R54" s="125"/>
      <c r="S54" s="125"/>
      <c r="T54" s="125"/>
      <c r="U54" s="125"/>
      <c r="V54" s="125"/>
      <c r="W54" s="125"/>
      <c r="X54" s="125"/>
      <c r="Y54" s="125"/>
      <c r="Z54" s="125"/>
    </row>
    <row r="55" spans="1:26" ht="15.75" customHeight="1">
      <c r="A55" s="173" t="s">
        <v>188</v>
      </c>
      <c r="B55" s="174" t="s">
        <v>194</v>
      </c>
      <c r="C55" s="174" t="s">
        <v>176</v>
      </c>
      <c r="D55" s="174" t="s">
        <v>177</v>
      </c>
      <c r="E55" s="175" t="s">
        <v>178</v>
      </c>
      <c r="F55" s="125"/>
      <c r="G55" s="173" t="s">
        <v>188</v>
      </c>
      <c r="H55" s="174" t="s">
        <v>194</v>
      </c>
      <c r="I55" s="174" t="s">
        <v>176</v>
      </c>
      <c r="J55" s="174" t="s">
        <v>177</v>
      </c>
      <c r="K55" s="175" t="s">
        <v>178</v>
      </c>
      <c r="L55" s="125"/>
      <c r="M55" s="125"/>
      <c r="N55" s="125"/>
      <c r="O55" s="125"/>
      <c r="P55" s="125"/>
      <c r="Q55" s="125"/>
      <c r="R55" s="125"/>
      <c r="S55" s="125"/>
      <c r="T55" s="125"/>
      <c r="U55" s="125"/>
      <c r="V55" s="125"/>
      <c r="W55" s="125"/>
      <c r="X55" s="125"/>
      <c r="Y55" s="125"/>
      <c r="Z55" s="125"/>
    </row>
    <row r="56" spans="1:26" ht="15.75" customHeight="1">
      <c r="A56" s="195">
        <f t="shared" ref="A56:A61" si="30">A17</f>
        <v>0</v>
      </c>
      <c r="B56" s="196">
        <f>B17/'Valor Dolar'!$B$3</f>
        <v>0</v>
      </c>
      <c r="C56" s="196">
        <f t="shared" ref="C56:D56" si="31">C17</f>
        <v>0</v>
      </c>
      <c r="D56" s="196">
        <f t="shared" si="31"/>
        <v>0</v>
      </c>
      <c r="E56" s="179">
        <f t="shared" ref="E56:E61" si="32">((B56*D56/40)*C56)*1.5</f>
        <v>0</v>
      </c>
      <c r="F56" s="125"/>
      <c r="G56" s="195">
        <f t="shared" ref="G56:G61" si="33">G17</f>
        <v>0</v>
      </c>
      <c r="H56" s="196">
        <f>H17/'Valor Dolar'!$B$3</f>
        <v>0</v>
      </c>
      <c r="I56" s="196">
        <f t="shared" ref="I56:J56" si="34">I17</f>
        <v>0</v>
      </c>
      <c r="J56" s="196">
        <f t="shared" si="34"/>
        <v>0</v>
      </c>
      <c r="K56" s="179">
        <f t="shared" ref="K56:K61" si="35">((H56*J56/40)*I56)*1.5</f>
        <v>0</v>
      </c>
      <c r="L56" s="125"/>
      <c r="M56" s="125"/>
      <c r="N56" s="125"/>
      <c r="O56" s="125"/>
      <c r="P56" s="125"/>
      <c r="Q56" s="125"/>
      <c r="R56" s="125"/>
      <c r="S56" s="125"/>
      <c r="T56" s="125"/>
      <c r="U56" s="125"/>
      <c r="V56" s="125"/>
      <c r="W56" s="125"/>
      <c r="X56" s="125"/>
      <c r="Y56" s="125"/>
      <c r="Z56" s="125"/>
    </row>
    <row r="57" spans="1:26" ht="15.75" customHeight="1">
      <c r="A57" s="197">
        <f t="shared" si="30"/>
        <v>0</v>
      </c>
      <c r="B57" s="198">
        <f>B18/'Valor Dolar'!$B$3</f>
        <v>0</v>
      </c>
      <c r="C57" s="198">
        <f t="shared" ref="C57:D57" si="36">C18</f>
        <v>0</v>
      </c>
      <c r="D57" s="198">
        <f t="shared" si="36"/>
        <v>0</v>
      </c>
      <c r="E57" s="179">
        <f t="shared" si="32"/>
        <v>0</v>
      </c>
      <c r="F57" s="125"/>
      <c r="G57" s="197">
        <f t="shared" si="33"/>
        <v>0</v>
      </c>
      <c r="H57" s="198">
        <f>H18/'Valor Dolar'!$B$3</f>
        <v>0</v>
      </c>
      <c r="I57" s="198">
        <f t="shared" ref="I57:J57" si="37">I18</f>
        <v>0</v>
      </c>
      <c r="J57" s="198">
        <f t="shared" si="37"/>
        <v>0</v>
      </c>
      <c r="K57" s="179">
        <f t="shared" si="35"/>
        <v>0</v>
      </c>
      <c r="L57" s="125"/>
      <c r="M57" s="125"/>
      <c r="N57" s="125"/>
      <c r="O57" s="125"/>
      <c r="P57" s="125"/>
      <c r="Q57" s="125"/>
      <c r="R57" s="125"/>
      <c r="S57" s="125"/>
      <c r="T57" s="125"/>
      <c r="U57" s="125"/>
      <c r="V57" s="125"/>
      <c r="W57" s="125"/>
      <c r="X57" s="125"/>
      <c r="Y57" s="125"/>
      <c r="Z57" s="125"/>
    </row>
    <row r="58" spans="1:26" ht="15.75" customHeight="1">
      <c r="A58" s="197">
        <f t="shared" si="30"/>
        <v>0</v>
      </c>
      <c r="B58" s="198">
        <f>B19/'Valor Dolar'!$B$3</f>
        <v>0</v>
      </c>
      <c r="C58" s="198">
        <f t="shared" ref="C58:D58" si="38">C19</f>
        <v>0</v>
      </c>
      <c r="D58" s="198">
        <f t="shared" si="38"/>
        <v>0</v>
      </c>
      <c r="E58" s="179">
        <f t="shared" si="32"/>
        <v>0</v>
      </c>
      <c r="F58" s="125"/>
      <c r="G58" s="197">
        <f t="shared" si="33"/>
        <v>0</v>
      </c>
      <c r="H58" s="198">
        <f>H19/'Valor Dolar'!$B$3</f>
        <v>0</v>
      </c>
      <c r="I58" s="198">
        <f t="shared" ref="I58:J58" si="39">I19</f>
        <v>0</v>
      </c>
      <c r="J58" s="198">
        <f t="shared" si="39"/>
        <v>0</v>
      </c>
      <c r="K58" s="179">
        <f t="shared" si="35"/>
        <v>0</v>
      </c>
      <c r="L58" s="125"/>
      <c r="M58" s="125"/>
      <c r="N58" s="125"/>
      <c r="O58" s="125"/>
      <c r="P58" s="125"/>
      <c r="Q58" s="125"/>
      <c r="R58" s="125"/>
      <c r="S58" s="125"/>
      <c r="T58" s="125"/>
      <c r="U58" s="125"/>
      <c r="V58" s="125"/>
      <c r="W58" s="125"/>
      <c r="X58" s="125"/>
      <c r="Y58" s="125"/>
      <c r="Z58" s="125"/>
    </row>
    <row r="59" spans="1:26" ht="15.75" customHeight="1">
      <c r="A59" s="197">
        <f t="shared" si="30"/>
        <v>0</v>
      </c>
      <c r="B59" s="198">
        <f>B20/'Valor Dolar'!$B$3</f>
        <v>0</v>
      </c>
      <c r="C59" s="198">
        <f t="shared" ref="C59:D59" si="40">C20</f>
        <v>0</v>
      </c>
      <c r="D59" s="198">
        <f t="shared" si="40"/>
        <v>0</v>
      </c>
      <c r="E59" s="179">
        <f t="shared" si="32"/>
        <v>0</v>
      </c>
      <c r="F59" s="125"/>
      <c r="G59" s="197">
        <f t="shared" si="33"/>
        <v>0</v>
      </c>
      <c r="H59" s="198">
        <f>H20/'Valor Dolar'!$B$3</f>
        <v>0</v>
      </c>
      <c r="I59" s="198">
        <f t="shared" ref="I59:J59" si="41">I20</f>
        <v>0</v>
      </c>
      <c r="J59" s="198">
        <f t="shared" si="41"/>
        <v>0</v>
      </c>
      <c r="K59" s="179">
        <f t="shared" si="35"/>
        <v>0</v>
      </c>
      <c r="L59" s="125"/>
      <c r="M59" s="125"/>
      <c r="N59" s="125"/>
      <c r="O59" s="125"/>
      <c r="P59" s="125"/>
      <c r="Q59" s="125"/>
      <c r="R59" s="125"/>
      <c r="S59" s="125"/>
      <c r="T59" s="125"/>
      <c r="U59" s="125"/>
      <c r="V59" s="125"/>
      <c r="W59" s="125"/>
      <c r="X59" s="125"/>
      <c r="Y59" s="125"/>
      <c r="Z59" s="125"/>
    </row>
    <row r="60" spans="1:26" ht="15.75" customHeight="1">
      <c r="A60" s="197">
        <f t="shared" si="30"/>
        <v>0</v>
      </c>
      <c r="B60" s="198">
        <f>B21/'Valor Dolar'!$B$3</f>
        <v>0</v>
      </c>
      <c r="C60" s="198">
        <f t="shared" ref="C60:D60" si="42">C21</f>
        <v>0</v>
      </c>
      <c r="D60" s="198">
        <f t="shared" si="42"/>
        <v>0</v>
      </c>
      <c r="E60" s="179">
        <f t="shared" si="32"/>
        <v>0</v>
      </c>
      <c r="F60" s="125"/>
      <c r="G60" s="197">
        <f t="shared" si="33"/>
        <v>0</v>
      </c>
      <c r="H60" s="198">
        <f>H21/'Valor Dolar'!$B$3</f>
        <v>0</v>
      </c>
      <c r="I60" s="198">
        <f t="shared" ref="I60:J60" si="43">I21</f>
        <v>0</v>
      </c>
      <c r="J60" s="198">
        <f t="shared" si="43"/>
        <v>0</v>
      </c>
      <c r="K60" s="179">
        <f t="shared" si="35"/>
        <v>0</v>
      </c>
      <c r="L60" s="125"/>
      <c r="M60" s="125"/>
      <c r="N60" s="125"/>
      <c r="O60" s="125"/>
      <c r="P60" s="125"/>
      <c r="Q60" s="125"/>
      <c r="R60" s="125"/>
      <c r="S60" s="125"/>
      <c r="T60" s="125"/>
      <c r="U60" s="125"/>
      <c r="V60" s="125"/>
      <c r="W60" s="125"/>
      <c r="X60" s="125"/>
      <c r="Y60" s="125"/>
      <c r="Z60" s="125"/>
    </row>
    <row r="61" spans="1:26" ht="15.75" customHeight="1">
      <c r="A61" s="197">
        <f t="shared" si="30"/>
        <v>0</v>
      </c>
      <c r="B61" s="198">
        <f>B22/'Valor Dolar'!$B$3</f>
        <v>0</v>
      </c>
      <c r="C61" s="198">
        <f t="shared" ref="C61:D61" si="44">C22</f>
        <v>0</v>
      </c>
      <c r="D61" s="198">
        <f t="shared" si="44"/>
        <v>0</v>
      </c>
      <c r="E61" s="179">
        <f t="shared" si="32"/>
        <v>0</v>
      </c>
      <c r="F61" s="125"/>
      <c r="G61" s="197">
        <f t="shared" si="33"/>
        <v>0</v>
      </c>
      <c r="H61" s="198">
        <f>H22/'Valor Dolar'!$B$3</f>
        <v>0</v>
      </c>
      <c r="I61" s="198">
        <f t="shared" ref="I61:J61" si="45">I22</f>
        <v>0</v>
      </c>
      <c r="J61" s="198">
        <f t="shared" si="45"/>
        <v>0</v>
      </c>
      <c r="K61" s="179">
        <f t="shared" si="35"/>
        <v>0</v>
      </c>
      <c r="L61" s="125"/>
      <c r="M61" s="125"/>
      <c r="N61" s="125"/>
      <c r="O61" s="125"/>
      <c r="P61" s="125"/>
      <c r="Q61" s="125"/>
      <c r="R61" s="125"/>
      <c r="S61" s="125"/>
      <c r="T61" s="125"/>
      <c r="U61" s="125"/>
      <c r="V61" s="125"/>
      <c r="W61" s="125"/>
      <c r="X61" s="125"/>
      <c r="Y61" s="125"/>
      <c r="Z61" s="125"/>
    </row>
    <row r="62" spans="1:26" ht="15.75" customHeight="1">
      <c r="A62" s="187" t="s">
        <v>180</v>
      </c>
      <c r="B62" s="188">
        <f>SUM(B56:B61)</f>
        <v>0</v>
      </c>
      <c r="C62" s="188" t="s">
        <v>179</v>
      </c>
      <c r="D62" s="188">
        <f t="shared" ref="D62:E62" si="46">SUM(D56:D61)</f>
        <v>0</v>
      </c>
      <c r="E62" s="189">
        <f t="shared" si="46"/>
        <v>0</v>
      </c>
      <c r="F62" s="125"/>
      <c r="G62" s="187" t="s">
        <v>180</v>
      </c>
      <c r="H62" s="188">
        <f>SUM(H56:H61)</f>
        <v>0</v>
      </c>
      <c r="I62" s="188" t="s">
        <v>179</v>
      </c>
      <c r="J62" s="188">
        <f t="shared" ref="J62:K62" si="47">SUM(J56:J61)</f>
        <v>0</v>
      </c>
      <c r="K62" s="189">
        <f t="shared" si="47"/>
        <v>0</v>
      </c>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70" t="s">
        <v>192</v>
      </c>
      <c r="B64" s="482">
        <f>'A. ALIADOS'!B9</f>
        <v>0</v>
      </c>
      <c r="C64" s="404"/>
      <c r="D64" s="404"/>
      <c r="E64" s="405"/>
      <c r="F64" s="125"/>
      <c r="G64" s="170" t="s">
        <v>193</v>
      </c>
      <c r="H64" s="482">
        <f>'A. ALIADOS'!B12</f>
        <v>0</v>
      </c>
      <c r="I64" s="404"/>
      <c r="J64" s="404"/>
      <c r="K64" s="405"/>
      <c r="L64" s="125"/>
      <c r="M64" s="125"/>
      <c r="N64" s="125"/>
      <c r="O64" s="125"/>
      <c r="P64" s="125"/>
      <c r="Q64" s="125"/>
      <c r="R64" s="125"/>
      <c r="S64" s="125"/>
      <c r="T64" s="125"/>
      <c r="U64" s="125"/>
      <c r="V64" s="125"/>
      <c r="W64" s="125"/>
      <c r="X64" s="125"/>
      <c r="Y64" s="125"/>
      <c r="Z64" s="125"/>
    </row>
    <row r="65" spans="1:26" ht="15.75" customHeight="1">
      <c r="A65" s="171" t="s">
        <v>186</v>
      </c>
      <c r="B65" s="483" t="s">
        <v>187</v>
      </c>
      <c r="C65" s="477"/>
      <c r="D65" s="477"/>
      <c r="E65" s="478"/>
      <c r="F65" s="125"/>
      <c r="G65" s="171" t="s">
        <v>186</v>
      </c>
      <c r="H65" s="483" t="s">
        <v>187</v>
      </c>
      <c r="I65" s="477"/>
      <c r="J65" s="477"/>
      <c r="K65" s="478"/>
      <c r="L65" s="125"/>
      <c r="M65" s="125"/>
      <c r="N65" s="125"/>
      <c r="O65" s="125"/>
      <c r="P65" s="125"/>
      <c r="Q65" s="125"/>
      <c r="R65" s="125"/>
      <c r="S65" s="125"/>
      <c r="T65" s="125"/>
      <c r="U65" s="125"/>
      <c r="V65" s="125"/>
      <c r="W65" s="125"/>
      <c r="X65" s="125"/>
      <c r="Y65" s="125"/>
      <c r="Z65" s="125"/>
    </row>
    <row r="66" spans="1:26" ht="15.75" customHeight="1">
      <c r="A66" s="173" t="s">
        <v>188</v>
      </c>
      <c r="B66" s="174" t="s">
        <v>194</v>
      </c>
      <c r="C66" s="174" t="s">
        <v>176</v>
      </c>
      <c r="D66" s="174" t="s">
        <v>177</v>
      </c>
      <c r="E66" s="175" t="s">
        <v>178</v>
      </c>
      <c r="F66" s="125"/>
      <c r="G66" s="173" t="s">
        <v>188</v>
      </c>
      <c r="H66" s="174" t="s">
        <v>194</v>
      </c>
      <c r="I66" s="174" t="s">
        <v>176</v>
      </c>
      <c r="J66" s="174" t="s">
        <v>177</v>
      </c>
      <c r="K66" s="175" t="s">
        <v>178</v>
      </c>
      <c r="L66" s="125"/>
      <c r="M66" s="125"/>
      <c r="N66" s="125"/>
      <c r="O66" s="125"/>
      <c r="P66" s="125"/>
      <c r="Q66" s="125"/>
      <c r="R66" s="125"/>
      <c r="S66" s="125"/>
      <c r="T66" s="125"/>
      <c r="U66" s="125"/>
      <c r="V66" s="125"/>
      <c r="W66" s="125"/>
      <c r="X66" s="125"/>
      <c r="Y66" s="125"/>
      <c r="Z66" s="125"/>
    </row>
    <row r="67" spans="1:26" ht="15.75" customHeight="1">
      <c r="A67" s="195">
        <f t="shared" ref="A67:A72" si="48">A28</f>
        <v>0</v>
      </c>
      <c r="B67" s="196">
        <f>B28/'Valor Dolar'!$B$3</f>
        <v>0</v>
      </c>
      <c r="C67" s="196">
        <f t="shared" ref="C67:D67" si="49">C28</f>
        <v>0</v>
      </c>
      <c r="D67" s="196">
        <f t="shared" si="49"/>
        <v>0</v>
      </c>
      <c r="E67" s="179">
        <f t="shared" ref="E67:E72" si="50">((B67*D67/40)*C67)*1.5</f>
        <v>0</v>
      </c>
      <c r="F67" s="125"/>
      <c r="G67" s="195">
        <f t="shared" ref="G67:G72" si="51">G28</f>
        <v>0</v>
      </c>
      <c r="H67" s="196">
        <f>H28/'Valor Dolar'!$B$3</f>
        <v>0</v>
      </c>
      <c r="I67" s="196">
        <f t="shared" ref="I67:J67" si="52">I28</f>
        <v>0</v>
      </c>
      <c r="J67" s="196">
        <f t="shared" si="52"/>
        <v>0</v>
      </c>
      <c r="K67" s="179">
        <f t="shared" ref="K67:K72" si="53">((H67*J67/40)*I67)*1.5</f>
        <v>0</v>
      </c>
      <c r="L67" s="125"/>
      <c r="M67" s="125"/>
      <c r="N67" s="125"/>
      <c r="O67" s="125"/>
      <c r="P67" s="125"/>
      <c r="Q67" s="125"/>
      <c r="R67" s="125"/>
      <c r="S67" s="125"/>
      <c r="T67" s="125"/>
      <c r="U67" s="125"/>
      <c r="V67" s="125"/>
      <c r="W67" s="125"/>
      <c r="X67" s="125"/>
      <c r="Y67" s="125"/>
      <c r="Z67" s="125"/>
    </row>
    <row r="68" spans="1:26" ht="15.75" customHeight="1">
      <c r="A68" s="197">
        <f t="shared" si="48"/>
        <v>0</v>
      </c>
      <c r="B68" s="198">
        <f>B29/'Valor Dolar'!$B$3</f>
        <v>0</v>
      </c>
      <c r="C68" s="198">
        <f t="shared" ref="C68:D68" si="54">C29</f>
        <v>0</v>
      </c>
      <c r="D68" s="198">
        <f t="shared" si="54"/>
        <v>0</v>
      </c>
      <c r="E68" s="179">
        <f t="shared" si="50"/>
        <v>0</v>
      </c>
      <c r="F68" s="125"/>
      <c r="G68" s="197">
        <f t="shared" si="51"/>
        <v>0</v>
      </c>
      <c r="H68" s="198">
        <f>H29/'Valor Dolar'!$B$3</f>
        <v>0</v>
      </c>
      <c r="I68" s="198">
        <f t="shared" ref="I68:J68" si="55">I29</f>
        <v>0</v>
      </c>
      <c r="J68" s="198">
        <f t="shared" si="55"/>
        <v>0</v>
      </c>
      <c r="K68" s="179">
        <f t="shared" si="53"/>
        <v>0</v>
      </c>
      <c r="L68" s="125"/>
      <c r="M68" s="125"/>
      <c r="N68" s="125"/>
      <c r="O68" s="125"/>
      <c r="P68" s="125"/>
      <c r="Q68" s="125"/>
      <c r="R68" s="125"/>
      <c r="S68" s="125"/>
      <c r="T68" s="125"/>
      <c r="U68" s="125"/>
      <c r="V68" s="125"/>
      <c r="W68" s="125"/>
      <c r="X68" s="125"/>
      <c r="Y68" s="125"/>
      <c r="Z68" s="125"/>
    </row>
    <row r="69" spans="1:26" ht="15.75" customHeight="1">
      <c r="A69" s="197">
        <f t="shared" si="48"/>
        <v>0</v>
      </c>
      <c r="B69" s="198">
        <f>B30/'Valor Dolar'!$B$3</f>
        <v>0</v>
      </c>
      <c r="C69" s="198">
        <f t="shared" ref="C69:D69" si="56">C30</f>
        <v>0</v>
      </c>
      <c r="D69" s="198">
        <f t="shared" si="56"/>
        <v>0</v>
      </c>
      <c r="E69" s="179">
        <f t="shared" si="50"/>
        <v>0</v>
      </c>
      <c r="F69" s="125"/>
      <c r="G69" s="197">
        <f t="shared" si="51"/>
        <v>0</v>
      </c>
      <c r="H69" s="198">
        <f>H30/'Valor Dolar'!$B$3</f>
        <v>0</v>
      </c>
      <c r="I69" s="198">
        <f t="shared" ref="I69:J69" si="57">I30</f>
        <v>0</v>
      </c>
      <c r="J69" s="198">
        <f t="shared" si="57"/>
        <v>0</v>
      </c>
      <c r="K69" s="179">
        <f t="shared" si="53"/>
        <v>0</v>
      </c>
      <c r="L69" s="125"/>
      <c r="M69" s="125"/>
      <c r="N69" s="125"/>
      <c r="O69" s="125"/>
      <c r="P69" s="125"/>
      <c r="Q69" s="125"/>
      <c r="R69" s="125"/>
      <c r="S69" s="125"/>
      <c r="T69" s="125"/>
      <c r="U69" s="125"/>
      <c r="V69" s="125"/>
      <c r="W69" s="125"/>
      <c r="X69" s="125"/>
      <c r="Y69" s="125"/>
      <c r="Z69" s="125"/>
    </row>
    <row r="70" spans="1:26" ht="15.75" customHeight="1">
      <c r="A70" s="197">
        <f t="shared" si="48"/>
        <v>0</v>
      </c>
      <c r="B70" s="198">
        <f>B31/'Valor Dolar'!$B$3</f>
        <v>0</v>
      </c>
      <c r="C70" s="198">
        <f t="shared" ref="C70:D70" si="58">C31</f>
        <v>0</v>
      </c>
      <c r="D70" s="198">
        <f t="shared" si="58"/>
        <v>0</v>
      </c>
      <c r="E70" s="179">
        <f t="shared" si="50"/>
        <v>0</v>
      </c>
      <c r="F70" s="125"/>
      <c r="G70" s="197">
        <f t="shared" si="51"/>
        <v>0</v>
      </c>
      <c r="H70" s="198">
        <f>H31/'Valor Dolar'!$B$3</f>
        <v>0</v>
      </c>
      <c r="I70" s="198">
        <f t="shared" ref="I70:J70" si="59">I31</f>
        <v>0</v>
      </c>
      <c r="J70" s="198">
        <f t="shared" si="59"/>
        <v>0</v>
      </c>
      <c r="K70" s="179">
        <f t="shared" si="53"/>
        <v>0</v>
      </c>
      <c r="L70" s="125"/>
      <c r="M70" s="125"/>
      <c r="N70" s="125"/>
      <c r="O70" s="125"/>
      <c r="P70" s="125"/>
      <c r="Q70" s="125"/>
      <c r="R70" s="125"/>
      <c r="S70" s="125"/>
      <c r="T70" s="125"/>
      <c r="U70" s="125"/>
      <c r="V70" s="125"/>
      <c r="W70" s="125"/>
      <c r="X70" s="125"/>
      <c r="Y70" s="125"/>
      <c r="Z70" s="125"/>
    </row>
    <row r="71" spans="1:26" ht="15.75" customHeight="1">
      <c r="A71" s="197">
        <f t="shared" si="48"/>
        <v>0</v>
      </c>
      <c r="B71" s="198">
        <f>B32/'Valor Dolar'!$B$3</f>
        <v>0</v>
      </c>
      <c r="C71" s="198">
        <f t="shared" ref="C71:D71" si="60">C32</f>
        <v>0</v>
      </c>
      <c r="D71" s="198">
        <f t="shared" si="60"/>
        <v>0</v>
      </c>
      <c r="E71" s="179">
        <f t="shared" si="50"/>
        <v>0</v>
      </c>
      <c r="F71" s="125"/>
      <c r="G71" s="197">
        <f t="shared" si="51"/>
        <v>0</v>
      </c>
      <c r="H71" s="198">
        <f>H32/'Valor Dolar'!$B$3</f>
        <v>0</v>
      </c>
      <c r="I71" s="198">
        <f t="shared" ref="I71:J71" si="61">I32</f>
        <v>0</v>
      </c>
      <c r="J71" s="198">
        <f t="shared" si="61"/>
        <v>0</v>
      </c>
      <c r="K71" s="179">
        <f t="shared" si="53"/>
        <v>0</v>
      </c>
      <c r="L71" s="125"/>
      <c r="M71" s="125"/>
      <c r="N71" s="125"/>
      <c r="O71" s="125"/>
      <c r="P71" s="125"/>
      <c r="Q71" s="125"/>
      <c r="R71" s="125"/>
      <c r="S71" s="125"/>
      <c r="T71" s="125"/>
      <c r="U71" s="125"/>
      <c r="V71" s="125"/>
      <c r="W71" s="125"/>
      <c r="X71" s="125"/>
      <c r="Y71" s="125"/>
      <c r="Z71" s="125"/>
    </row>
    <row r="72" spans="1:26" ht="15.75" customHeight="1">
      <c r="A72" s="197">
        <f t="shared" si="48"/>
        <v>0</v>
      </c>
      <c r="B72" s="198">
        <f>B33/'Valor Dolar'!$B$3</f>
        <v>0</v>
      </c>
      <c r="C72" s="198">
        <f t="shared" ref="C72:D72" si="62">C33</f>
        <v>0</v>
      </c>
      <c r="D72" s="198">
        <f t="shared" si="62"/>
        <v>0</v>
      </c>
      <c r="E72" s="179">
        <f t="shared" si="50"/>
        <v>0</v>
      </c>
      <c r="F72" s="125"/>
      <c r="G72" s="197">
        <f t="shared" si="51"/>
        <v>0</v>
      </c>
      <c r="H72" s="198">
        <f>H33/'Valor Dolar'!$B$3</f>
        <v>0</v>
      </c>
      <c r="I72" s="198">
        <f t="shared" ref="I72:J72" si="63">I33</f>
        <v>0</v>
      </c>
      <c r="J72" s="198">
        <f t="shared" si="63"/>
        <v>0</v>
      </c>
      <c r="K72" s="179">
        <f t="shared" si="53"/>
        <v>0</v>
      </c>
      <c r="L72" s="125"/>
      <c r="M72" s="125"/>
      <c r="N72" s="125"/>
      <c r="O72" s="125"/>
      <c r="P72" s="125"/>
      <c r="Q72" s="125"/>
      <c r="R72" s="125"/>
      <c r="S72" s="125"/>
      <c r="T72" s="125"/>
      <c r="U72" s="125"/>
      <c r="V72" s="125"/>
      <c r="W72" s="125"/>
      <c r="X72" s="125"/>
      <c r="Y72" s="125"/>
      <c r="Z72" s="125"/>
    </row>
    <row r="73" spans="1:26" ht="15.75" customHeight="1">
      <c r="A73" s="187" t="s">
        <v>180</v>
      </c>
      <c r="B73" s="188">
        <f>SUM(B67:B72)</f>
        <v>0</v>
      </c>
      <c r="C73" s="188" t="s">
        <v>179</v>
      </c>
      <c r="D73" s="188">
        <f t="shared" ref="D73:E73" si="64">SUM(D67:D72)</f>
        <v>0</v>
      </c>
      <c r="E73" s="189">
        <f t="shared" si="64"/>
        <v>0</v>
      </c>
      <c r="F73" s="125"/>
      <c r="G73" s="187" t="s">
        <v>180</v>
      </c>
      <c r="H73" s="188">
        <f>SUM(H67:H72)</f>
        <v>0</v>
      </c>
      <c r="I73" s="188" t="s">
        <v>179</v>
      </c>
      <c r="J73" s="188">
        <f t="shared" ref="J73:K73" si="65">SUM(J67:J72)</f>
        <v>0</v>
      </c>
      <c r="K73" s="189">
        <f t="shared" si="65"/>
        <v>0</v>
      </c>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28">
    <mergeCell ref="B3:E3"/>
    <mergeCell ref="H3:K3"/>
    <mergeCell ref="M3:Q3"/>
    <mergeCell ref="B4:E4"/>
    <mergeCell ref="H4:K4"/>
    <mergeCell ref="M4:Q6"/>
    <mergeCell ref="M8:Q12"/>
    <mergeCell ref="B14:E14"/>
    <mergeCell ref="H14:K14"/>
    <mergeCell ref="B15:E15"/>
    <mergeCell ref="H15:K15"/>
    <mergeCell ref="M15:Q19"/>
    <mergeCell ref="H64:K64"/>
    <mergeCell ref="B65:E65"/>
    <mergeCell ref="H65:K65"/>
    <mergeCell ref="H25:K25"/>
    <mergeCell ref="H26:K26"/>
    <mergeCell ref="B41:E41"/>
    <mergeCell ref="H41:K41"/>
    <mergeCell ref="B42:E42"/>
    <mergeCell ref="H42:K42"/>
    <mergeCell ref="H53:K53"/>
    <mergeCell ref="H54:K54"/>
    <mergeCell ref="B25:E25"/>
    <mergeCell ref="B26:E26"/>
    <mergeCell ref="B53:E53"/>
    <mergeCell ref="B54:E54"/>
    <mergeCell ref="B64:E64"/>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453125" defaultRowHeight="15" customHeight="1"/>
  <cols>
    <col min="1" max="1" width="24" customWidth="1"/>
    <col min="2" max="2" width="17.7265625" customWidth="1"/>
    <col min="3" max="3" width="112.26953125" customWidth="1"/>
    <col min="4" max="4" width="26.7265625" customWidth="1"/>
    <col min="5" max="7" width="16.26953125" customWidth="1"/>
    <col min="8" max="8" width="19" customWidth="1"/>
    <col min="9" max="12" width="16.26953125" customWidth="1"/>
    <col min="13" max="14" width="14.26953125" customWidth="1"/>
    <col min="15" max="16" width="13.7265625" customWidth="1"/>
    <col min="17" max="26" width="10.81640625" customWidth="1"/>
  </cols>
  <sheetData>
    <row r="1" spans="1:26" ht="14.5">
      <c r="A1" s="201" t="s">
        <v>196</v>
      </c>
      <c r="B1" s="201"/>
      <c r="C1" s="201"/>
      <c r="D1" s="201"/>
      <c r="E1" s="201"/>
      <c r="F1" s="201"/>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5" customHeight="1">
      <c r="A3" s="125"/>
      <c r="B3" s="125"/>
      <c r="C3" s="125"/>
      <c r="D3" s="125"/>
      <c r="E3" s="125"/>
      <c r="F3" s="125"/>
      <c r="G3" s="487" t="s">
        <v>197</v>
      </c>
      <c r="H3" s="405"/>
      <c r="I3" s="487" t="s">
        <v>198</v>
      </c>
      <c r="J3" s="405"/>
      <c r="K3" s="487" t="s">
        <v>199</v>
      </c>
      <c r="L3" s="405"/>
      <c r="M3" s="487" t="s">
        <v>200</v>
      </c>
      <c r="N3" s="405"/>
      <c r="O3" s="487" t="s">
        <v>201</v>
      </c>
      <c r="P3" s="405"/>
      <c r="Q3" s="487" t="s">
        <v>202</v>
      </c>
      <c r="R3" s="405"/>
      <c r="S3" s="125"/>
      <c r="T3" s="125"/>
      <c r="U3" s="125"/>
      <c r="V3" s="125"/>
      <c r="W3" s="125"/>
      <c r="X3" s="125"/>
      <c r="Y3" s="125"/>
      <c r="Z3" s="125"/>
    </row>
    <row r="4" spans="1:26" ht="36" customHeight="1">
      <c r="A4" s="486" t="s">
        <v>203</v>
      </c>
      <c r="B4" s="391"/>
      <c r="C4" s="391"/>
      <c r="D4" s="392"/>
      <c r="E4" s="485" t="s">
        <v>204</v>
      </c>
      <c r="F4" s="405"/>
      <c r="G4" s="482">
        <f>'A. ALIADOS'!B7</f>
        <v>0</v>
      </c>
      <c r="H4" s="405"/>
      <c r="I4" s="482">
        <f>'A. ALIADOS'!B8</f>
        <v>0</v>
      </c>
      <c r="J4" s="405"/>
      <c r="K4" s="482">
        <f>'A. ALIADOS'!B9</f>
        <v>0</v>
      </c>
      <c r="L4" s="405"/>
      <c r="M4" s="482">
        <f>'A. ALIADOS'!B10</f>
        <v>0</v>
      </c>
      <c r="N4" s="405"/>
      <c r="O4" s="482">
        <f>'A. ALIADOS'!B11</f>
        <v>0</v>
      </c>
      <c r="P4" s="405"/>
      <c r="Q4" s="482">
        <f>'A. ALIADOS'!B12</f>
        <v>0</v>
      </c>
      <c r="R4" s="405"/>
      <c r="S4" s="485" t="s">
        <v>205</v>
      </c>
      <c r="T4" s="405"/>
      <c r="U4" s="125"/>
      <c r="V4" s="416" t="s">
        <v>61</v>
      </c>
      <c r="W4" s="388"/>
      <c r="X4" s="388"/>
      <c r="Y4" s="388"/>
      <c r="Z4" s="388"/>
    </row>
    <row r="5" spans="1:26" ht="50.25" customHeight="1">
      <c r="A5" s="176" t="s">
        <v>206</v>
      </c>
      <c r="B5" s="202" t="s">
        <v>207</v>
      </c>
      <c r="C5" s="203" t="s">
        <v>208</v>
      </c>
      <c r="D5" s="203" t="s">
        <v>209</v>
      </c>
      <c r="E5" s="204" t="s">
        <v>210</v>
      </c>
      <c r="F5" s="205" t="s">
        <v>211</v>
      </c>
      <c r="G5" s="206" t="s">
        <v>210</v>
      </c>
      <c r="H5" s="207" t="s">
        <v>212</v>
      </c>
      <c r="I5" s="206" t="s">
        <v>210</v>
      </c>
      <c r="J5" s="207" t="s">
        <v>213</v>
      </c>
      <c r="K5" s="206" t="s">
        <v>210</v>
      </c>
      <c r="L5" s="207" t="s">
        <v>212</v>
      </c>
      <c r="M5" s="206" t="s">
        <v>210</v>
      </c>
      <c r="N5" s="207" t="s">
        <v>213</v>
      </c>
      <c r="O5" s="206" t="s">
        <v>210</v>
      </c>
      <c r="P5" s="207" t="s">
        <v>213</v>
      </c>
      <c r="Q5" s="206" t="s">
        <v>210</v>
      </c>
      <c r="R5" s="207" t="s">
        <v>213</v>
      </c>
      <c r="S5" s="206" t="s">
        <v>210</v>
      </c>
      <c r="T5" s="207" t="s">
        <v>213</v>
      </c>
      <c r="U5" s="193"/>
      <c r="V5" s="480" t="s">
        <v>58</v>
      </c>
      <c r="W5" s="407"/>
      <c r="X5" s="407"/>
      <c r="Y5" s="407"/>
      <c r="Z5" s="408"/>
    </row>
    <row r="6" spans="1:26" ht="14.5">
      <c r="A6" s="208"/>
      <c r="B6" s="209"/>
      <c r="C6" s="210"/>
      <c r="D6" s="210"/>
      <c r="E6" s="211"/>
      <c r="F6" s="212"/>
      <c r="G6" s="213"/>
      <c r="H6" s="214"/>
      <c r="I6" s="215"/>
      <c r="J6" s="214"/>
      <c r="K6" s="213"/>
      <c r="L6" s="214"/>
      <c r="M6" s="215"/>
      <c r="N6" s="214"/>
      <c r="O6" s="216"/>
      <c r="P6" s="214"/>
      <c r="Q6" s="216"/>
      <c r="R6" s="214"/>
      <c r="S6" s="217">
        <f t="shared" ref="S6:T6" si="0">E6+G6+I6+O6+K6+M6+Q6</f>
        <v>0</v>
      </c>
      <c r="T6" s="218">
        <f t="shared" si="0"/>
        <v>0</v>
      </c>
      <c r="U6" s="125"/>
      <c r="V6" s="396"/>
      <c r="W6" s="388"/>
      <c r="X6" s="388"/>
      <c r="Y6" s="388"/>
      <c r="Z6" s="397"/>
    </row>
    <row r="7" spans="1:26" ht="15" customHeight="1">
      <c r="A7" s="219"/>
      <c r="B7" s="220"/>
      <c r="C7" s="221"/>
      <c r="D7" s="221"/>
      <c r="E7" s="211"/>
      <c r="F7" s="212"/>
      <c r="G7" s="211"/>
      <c r="H7" s="214"/>
      <c r="I7" s="211"/>
      <c r="J7" s="214"/>
      <c r="K7" s="211"/>
      <c r="L7" s="214"/>
      <c r="M7" s="211"/>
      <c r="N7" s="214"/>
      <c r="O7" s="211"/>
      <c r="P7" s="214"/>
      <c r="Q7" s="211"/>
      <c r="R7" s="214"/>
      <c r="S7" s="217">
        <f t="shared" ref="S7:T7" si="1">E7+G7+I7+O7+K7+M7+Q7</f>
        <v>0</v>
      </c>
      <c r="T7" s="218">
        <f t="shared" si="1"/>
        <v>0</v>
      </c>
      <c r="U7" s="125"/>
      <c r="V7" s="398"/>
      <c r="W7" s="399"/>
      <c r="X7" s="399"/>
      <c r="Y7" s="399"/>
      <c r="Z7" s="400"/>
    </row>
    <row r="8" spans="1:26" ht="18.5">
      <c r="A8" s="219"/>
      <c r="B8" s="220"/>
      <c r="C8" s="221"/>
      <c r="D8" s="221"/>
      <c r="E8" s="211"/>
      <c r="F8" s="212"/>
      <c r="G8" s="211"/>
      <c r="H8" s="214"/>
      <c r="I8" s="211"/>
      <c r="J8" s="214"/>
      <c r="K8" s="211"/>
      <c r="L8" s="214"/>
      <c r="M8" s="211"/>
      <c r="N8" s="214"/>
      <c r="O8" s="211"/>
      <c r="P8" s="214"/>
      <c r="Q8" s="211"/>
      <c r="R8" s="214"/>
      <c r="S8" s="217">
        <f t="shared" ref="S8:T8" si="2">E8+G8+I8+O8+K8+M8+Q8</f>
        <v>0</v>
      </c>
      <c r="T8" s="218">
        <f t="shared" si="2"/>
        <v>0</v>
      </c>
      <c r="U8" s="125"/>
      <c r="V8" s="144"/>
      <c r="W8" s="145"/>
      <c r="X8" s="145"/>
      <c r="Y8" s="145"/>
      <c r="Z8" s="145"/>
    </row>
    <row r="9" spans="1:26" ht="15" customHeight="1">
      <c r="A9" s="219"/>
      <c r="B9" s="220"/>
      <c r="C9" s="221"/>
      <c r="D9" s="221"/>
      <c r="E9" s="211"/>
      <c r="F9" s="212"/>
      <c r="G9" s="213"/>
      <c r="H9" s="214"/>
      <c r="I9" s="215"/>
      <c r="J9" s="214"/>
      <c r="K9" s="213"/>
      <c r="L9" s="214"/>
      <c r="M9" s="215"/>
      <c r="N9" s="214"/>
      <c r="O9" s="216"/>
      <c r="P9" s="214"/>
      <c r="Q9" s="216"/>
      <c r="R9" s="214"/>
      <c r="S9" s="217">
        <f t="shared" ref="S9:T9" si="3">E9+G9+I9+O9+K9+M9+Q9</f>
        <v>0</v>
      </c>
      <c r="T9" s="218">
        <f t="shared" si="3"/>
        <v>0</v>
      </c>
      <c r="U9" s="125"/>
      <c r="V9" s="481" t="s">
        <v>59</v>
      </c>
      <c r="W9" s="407"/>
      <c r="X9" s="407"/>
      <c r="Y9" s="407"/>
      <c r="Z9" s="408"/>
    </row>
    <row r="10" spans="1:26" ht="14.5">
      <c r="A10" s="219"/>
      <c r="B10" s="220"/>
      <c r="C10" s="221"/>
      <c r="D10" s="221"/>
      <c r="E10" s="211"/>
      <c r="F10" s="212"/>
      <c r="G10" s="213"/>
      <c r="H10" s="214"/>
      <c r="I10" s="215"/>
      <c r="J10" s="214"/>
      <c r="K10" s="213"/>
      <c r="L10" s="214"/>
      <c r="M10" s="215"/>
      <c r="N10" s="214"/>
      <c r="O10" s="216"/>
      <c r="P10" s="214"/>
      <c r="Q10" s="216"/>
      <c r="R10" s="214"/>
      <c r="S10" s="217">
        <f t="shared" ref="S10:T10" si="4">E10+G10+I10+O10+K10+M10+Q10</f>
        <v>0</v>
      </c>
      <c r="T10" s="218">
        <f t="shared" si="4"/>
        <v>0</v>
      </c>
      <c r="U10" s="125"/>
      <c r="V10" s="396"/>
      <c r="W10" s="388"/>
      <c r="X10" s="388"/>
      <c r="Y10" s="388"/>
      <c r="Z10" s="397"/>
    </row>
    <row r="11" spans="1:26" ht="15" customHeight="1">
      <c r="A11" s="219"/>
      <c r="B11" s="220"/>
      <c r="C11" s="221"/>
      <c r="D11" s="221"/>
      <c r="E11" s="211"/>
      <c r="F11" s="212"/>
      <c r="G11" s="213"/>
      <c r="H11" s="214"/>
      <c r="I11" s="215"/>
      <c r="J11" s="214"/>
      <c r="K11" s="213"/>
      <c r="L11" s="214"/>
      <c r="M11" s="215"/>
      <c r="N11" s="214"/>
      <c r="O11" s="216"/>
      <c r="P11" s="214"/>
      <c r="Q11" s="216"/>
      <c r="R11" s="214"/>
      <c r="S11" s="217">
        <f t="shared" ref="S11:T11" si="5">E11+G11+I11+O11+K11+M11+Q11</f>
        <v>0</v>
      </c>
      <c r="T11" s="218">
        <f t="shared" si="5"/>
        <v>0</v>
      </c>
      <c r="U11" s="125"/>
      <c r="V11" s="396"/>
      <c r="W11" s="388"/>
      <c r="X11" s="388"/>
      <c r="Y11" s="388"/>
      <c r="Z11" s="397"/>
    </row>
    <row r="12" spans="1:26" ht="14.5">
      <c r="A12" s="219"/>
      <c r="B12" s="220"/>
      <c r="C12" s="221"/>
      <c r="D12" s="221"/>
      <c r="E12" s="211"/>
      <c r="F12" s="212"/>
      <c r="G12" s="213"/>
      <c r="H12" s="214"/>
      <c r="I12" s="215"/>
      <c r="J12" s="214"/>
      <c r="K12" s="213"/>
      <c r="L12" s="214"/>
      <c r="M12" s="215"/>
      <c r="N12" s="214"/>
      <c r="O12" s="216"/>
      <c r="P12" s="214"/>
      <c r="Q12" s="216"/>
      <c r="R12" s="214"/>
      <c r="S12" s="217">
        <f t="shared" ref="S12:T12" si="6">E12+G12+I12+O12+K12+M12+Q12</f>
        <v>0</v>
      </c>
      <c r="T12" s="218">
        <f t="shared" si="6"/>
        <v>0</v>
      </c>
      <c r="U12" s="125"/>
      <c r="V12" s="396"/>
      <c r="W12" s="388"/>
      <c r="X12" s="388"/>
      <c r="Y12" s="388"/>
      <c r="Z12" s="397"/>
    </row>
    <row r="13" spans="1:26" ht="15" customHeight="1">
      <c r="A13" s="219"/>
      <c r="B13" s="220"/>
      <c r="C13" s="221"/>
      <c r="D13" s="221"/>
      <c r="E13" s="211"/>
      <c r="F13" s="212"/>
      <c r="G13" s="213"/>
      <c r="H13" s="214"/>
      <c r="I13" s="215"/>
      <c r="J13" s="214"/>
      <c r="K13" s="213"/>
      <c r="L13" s="214"/>
      <c r="M13" s="215"/>
      <c r="N13" s="214"/>
      <c r="O13" s="216"/>
      <c r="P13" s="214"/>
      <c r="Q13" s="216"/>
      <c r="R13" s="214"/>
      <c r="S13" s="217">
        <f t="shared" ref="S13:T13" si="7">E13+G13+I13+O13+K13+M13+Q13</f>
        <v>0</v>
      </c>
      <c r="T13" s="218">
        <f t="shared" si="7"/>
        <v>0</v>
      </c>
      <c r="U13" s="125"/>
      <c r="V13" s="398"/>
      <c r="W13" s="399"/>
      <c r="X13" s="399"/>
      <c r="Y13" s="399"/>
      <c r="Z13" s="400"/>
    </row>
    <row r="14" spans="1:26" ht="18.5">
      <c r="A14" s="219"/>
      <c r="B14" s="220"/>
      <c r="C14" s="221"/>
      <c r="D14" s="221"/>
      <c r="E14" s="211"/>
      <c r="F14" s="212"/>
      <c r="G14" s="213"/>
      <c r="H14" s="214"/>
      <c r="I14" s="215"/>
      <c r="J14" s="214"/>
      <c r="K14" s="213"/>
      <c r="L14" s="214"/>
      <c r="M14" s="215"/>
      <c r="N14" s="214"/>
      <c r="O14" s="216"/>
      <c r="P14" s="214"/>
      <c r="Q14" s="216"/>
      <c r="R14" s="214"/>
      <c r="S14" s="217">
        <f t="shared" ref="S14:T14" si="8">E14+G14+I14+O14+K14+M14+Q14</f>
        <v>0</v>
      </c>
      <c r="T14" s="218">
        <f t="shared" si="8"/>
        <v>0</v>
      </c>
      <c r="U14" s="125"/>
      <c r="V14" s="149"/>
      <c r="W14" s="149"/>
      <c r="X14" s="149"/>
      <c r="Y14" s="149"/>
      <c r="Z14" s="149"/>
    </row>
    <row r="15" spans="1:26" ht="18.5">
      <c r="A15" s="219"/>
      <c r="B15" s="220"/>
      <c r="C15" s="221"/>
      <c r="D15" s="221"/>
      <c r="E15" s="211"/>
      <c r="F15" s="212"/>
      <c r="G15" s="213"/>
      <c r="H15" s="214"/>
      <c r="I15" s="215"/>
      <c r="J15" s="214"/>
      <c r="K15" s="213"/>
      <c r="L15" s="214"/>
      <c r="M15" s="215"/>
      <c r="N15" s="214"/>
      <c r="O15" s="216"/>
      <c r="P15" s="214"/>
      <c r="Q15" s="216"/>
      <c r="R15" s="214"/>
      <c r="S15" s="217">
        <f t="shared" ref="S15:T15" si="9">E15+G15+I15+O15+K15+M15+Q15</f>
        <v>0</v>
      </c>
      <c r="T15" s="218">
        <f t="shared" si="9"/>
        <v>0</v>
      </c>
      <c r="U15" s="125"/>
      <c r="V15" s="149"/>
      <c r="W15" s="149"/>
      <c r="X15" s="149"/>
      <c r="Y15" s="149"/>
      <c r="Z15" s="149"/>
    </row>
    <row r="16" spans="1:26" ht="14.5">
      <c r="A16" s="219"/>
      <c r="B16" s="220"/>
      <c r="C16" s="221"/>
      <c r="D16" s="221"/>
      <c r="E16" s="211"/>
      <c r="F16" s="212"/>
      <c r="G16" s="213"/>
      <c r="H16" s="214"/>
      <c r="I16" s="215"/>
      <c r="J16" s="214"/>
      <c r="K16" s="213"/>
      <c r="L16" s="214"/>
      <c r="M16" s="215"/>
      <c r="N16" s="214"/>
      <c r="O16" s="216"/>
      <c r="P16" s="214"/>
      <c r="Q16" s="216"/>
      <c r="R16" s="214"/>
      <c r="S16" s="217">
        <f t="shared" ref="S16:T16" si="10">E16+G16+I16+O16+K16+M16+Q16</f>
        <v>0</v>
      </c>
      <c r="T16" s="218">
        <f t="shared" si="10"/>
        <v>0</v>
      </c>
      <c r="U16" s="125"/>
      <c r="V16" s="411" t="s">
        <v>191</v>
      </c>
      <c r="W16" s="407"/>
      <c r="X16" s="407"/>
      <c r="Y16" s="407"/>
      <c r="Z16" s="408"/>
    </row>
    <row r="17" spans="1:26" ht="14.5">
      <c r="A17" s="219"/>
      <c r="B17" s="220"/>
      <c r="C17" s="221"/>
      <c r="D17" s="221"/>
      <c r="E17" s="211"/>
      <c r="F17" s="212"/>
      <c r="G17" s="213"/>
      <c r="H17" s="214"/>
      <c r="I17" s="215"/>
      <c r="J17" s="214"/>
      <c r="K17" s="213"/>
      <c r="L17" s="214"/>
      <c r="M17" s="215"/>
      <c r="N17" s="214"/>
      <c r="O17" s="216"/>
      <c r="P17" s="214"/>
      <c r="Q17" s="216"/>
      <c r="R17" s="214"/>
      <c r="S17" s="217">
        <f t="shared" ref="S17:T17" si="11">E17+G17+I17+O17+K17+M17+Q17</f>
        <v>0</v>
      </c>
      <c r="T17" s="218">
        <f t="shared" si="11"/>
        <v>0</v>
      </c>
      <c r="U17" s="125"/>
      <c r="V17" s="396"/>
      <c r="W17" s="388"/>
      <c r="X17" s="388"/>
      <c r="Y17" s="388"/>
      <c r="Z17" s="397"/>
    </row>
    <row r="18" spans="1:26" ht="14.5">
      <c r="A18" s="222" t="s">
        <v>180</v>
      </c>
      <c r="B18" s="223"/>
      <c r="C18" s="224"/>
      <c r="D18" s="224"/>
      <c r="E18" s="225">
        <f t="shared" ref="E18:T18" si="12">SUM(E6:E17)</f>
        <v>0</v>
      </c>
      <c r="F18" s="226">
        <f t="shared" si="12"/>
        <v>0</v>
      </c>
      <c r="G18" s="227">
        <f t="shared" si="12"/>
        <v>0</v>
      </c>
      <c r="H18" s="226">
        <f t="shared" si="12"/>
        <v>0</v>
      </c>
      <c r="I18" s="227">
        <f t="shared" si="12"/>
        <v>0</v>
      </c>
      <c r="J18" s="226">
        <f t="shared" si="12"/>
        <v>0</v>
      </c>
      <c r="K18" s="227">
        <f t="shared" si="12"/>
        <v>0</v>
      </c>
      <c r="L18" s="226">
        <f t="shared" si="12"/>
        <v>0</v>
      </c>
      <c r="M18" s="227">
        <f t="shared" si="12"/>
        <v>0</v>
      </c>
      <c r="N18" s="226">
        <f t="shared" si="12"/>
        <v>0</v>
      </c>
      <c r="O18" s="227">
        <f t="shared" si="12"/>
        <v>0</v>
      </c>
      <c r="P18" s="226">
        <f t="shared" si="12"/>
        <v>0</v>
      </c>
      <c r="Q18" s="227">
        <f t="shared" si="12"/>
        <v>0</v>
      </c>
      <c r="R18" s="226">
        <f t="shared" si="12"/>
        <v>0</v>
      </c>
      <c r="S18" s="227">
        <f t="shared" si="12"/>
        <v>0</v>
      </c>
      <c r="T18" s="226">
        <f t="shared" si="12"/>
        <v>0</v>
      </c>
      <c r="U18" s="125"/>
      <c r="V18" s="396"/>
      <c r="W18" s="388"/>
      <c r="X18" s="388"/>
      <c r="Y18" s="388"/>
      <c r="Z18" s="397"/>
    </row>
    <row r="19" spans="1:26" ht="14.5">
      <c r="A19" s="125"/>
      <c r="B19" s="125"/>
      <c r="C19" s="125"/>
      <c r="D19" s="125"/>
      <c r="E19" s="125"/>
      <c r="F19" s="125"/>
      <c r="G19" s="125"/>
      <c r="H19" s="125"/>
      <c r="I19" s="125"/>
      <c r="J19" s="125"/>
      <c r="K19" s="125"/>
      <c r="L19" s="125"/>
      <c r="M19" s="125"/>
      <c r="N19" s="125"/>
      <c r="O19" s="125"/>
      <c r="P19" s="125"/>
      <c r="Q19" s="125"/>
      <c r="R19" s="125"/>
      <c r="S19" s="125"/>
      <c r="T19" s="125"/>
      <c r="U19" s="125"/>
      <c r="V19" s="396"/>
      <c r="W19" s="388"/>
      <c r="X19" s="388"/>
      <c r="Y19" s="388"/>
      <c r="Z19" s="397"/>
    </row>
    <row r="20" spans="1:26" ht="14.5">
      <c r="A20" s="125"/>
      <c r="B20" s="125"/>
      <c r="C20" s="125"/>
      <c r="D20" s="125"/>
      <c r="E20" s="125"/>
      <c r="F20" s="125"/>
      <c r="G20" s="125"/>
      <c r="H20" s="125"/>
      <c r="I20" s="125"/>
      <c r="J20" s="125"/>
      <c r="K20" s="125"/>
      <c r="L20" s="125"/>
      <c r="M20" s="125"/>
      <c r="N20" s="125"/>
      <c r="O20" s="125"/>
      <c r="P20" s="125"/>
      <c r="Q20" s="125"/>
      <c r="R20" s="125"/>
      <c r="S20" s="125"/>
      <c r="T20" s="125"/>
      <c r="U20" s="125"/>
      <c r="V20" s="398"/>
      <c r="W20" s="399"/>
      <c r="X20" s="399"/>
      <c r="Y20" s="399"/>
      <c r="Z20" s="400"/>
    </row>
    <row r="21" spans="1:26" ht="15.75" customHeight="1">
      <c r="A21" s="154" t="s">
        <v>181</v>
      </c>
      <c r="B21" s="155"/>
      <c r="C21" s="155"/>
      <c r="D21" s="155"/>
      <c r="E21" s="155"/>
      <c r="F21" s="155"/>
      <c r="G21" s="155"/>
      <c r="H21" s="155"/>
      <c r="I21" s="155"/>
      <c r="J21" s="155"/>
      <c r="K21" s="155"/>
      <c r="L21" s="155"/>
      <c r="M21" s="155"/>
      <c r="N21" s="155"/>
      <c r="O21" s="125"/>
      <c r="P21" s="125"/>
      <c r="Q21" s="125"/>
      <c r="R21" s="125"/>
      <c r="S21" s="125"/>
      <c r="T21" s="125"/>
      <c r="U21" s="125"/>
      <c r="V21" s="125"/>
      <c r="W21" s="125"/>
      <c r="X21" s="125"/>
      <c r="Y21" s="125"/>
      <c r="Z21" s="125"/>
    </row>
    <row r="22" spans="1:26" ht="15" customHeight="1">
      <c r="A22" s="125"/>
      <c r="B22" s="125"/>
      <c r="C22" s="125"/>
      <c r="D22" s="125"/>
      <c r="E22" s="125"/>
      <c r="F22" s="125"/>
      <c r="G22" s="487" t="s">
        <v>197</v>
      </c>
      <c r="H22" s="405"/>
      <c r="I22" s="487" t="s">
        <v>198</v>
      </c>
      <c r="J22" s="405"/>
      <c r="K22" s="487" t="s">
        <v>199</v>
      </c>
      <c r="L22" s="405"/>
      <c r="M22" s="487" t="s">
        <v>200</v>
      </c>
      <c r="N22" s="405"/>
      <c r="O22" s="487" t="s">
        <v>201</v>
      </c>
      <c r="P22" s="405"/>
      <c r="Q22" s="487" t="s">
        <v>202</v>
      </c>
      <c r="R22" s="405"/>
      <c r="S22" s="125"/>
      <c r="T22" s="125"/>
      <c r="U22" s="125"/>
      <c r="V22" s="125"/>
      <c r="W22" s="125"/>
      <c r="X22" s="125"/>
      <c r="Y22" s="125"/>
      <c r="Z22" s="125"/>
    </row>
    <row r="23" spans="1:26" ht="15.75" customHeight="1">
      <c r="A23" s="486" t="s">
        <v>203</v>
      </c>
      <c r="B23" s="391"/>
      <c r="C23" s="391"/>
      <c r="D23" s="392"/>
      <c r="E23" s="485" t="s">
        <v>214</v>
      </c>
      <c r="F23" s="405"/>
      <c r="G23" s="482">
        <f>G4</f>
        <v>0</v>
      </c>
      <c r="H23" s="405"/>
      <c r="I23" s="482">
        <f>I4</f>
        <v>0</v>
      </c>
      <c r="J23" s="405"/>
      <c r="K23" s="482">
        <f>K4</f>
        <v>0</v>
      </c>
      <c r="L23" s="405"/>
      <c r="M23" s="482">
        <f>M4</f>
        <v>0</v>
      </c>
      <c r="N23" s="405"/>
      <c r="O23" s="482">
        <f>O4</f>
        <v>0</v>
      </c>
      <c r="P23" s="405"/>
      <c r="Q23" s="482">
        <f>Q4</f>
        <v>0</v>
      </c>
      <c r="R23" s="405"/>
      <c r="S23" s="485" t="s">
        <v>205</v>
      </c>
      <c r="T23" s="405"/>
      <c r="U23" s="125"/>
      <c r="V23" s="125"/>
      <c r="W23" s="125"/>
      <c r="X23" s="125"/>
      <c r="Y23" s="125"/>
      <c r="Z23" s="125"/>
    </row>
    <row r="24" spans="1:26" ht="15.75" customHeight="1">
      <c r="A24" s="176" t="s">
        <v>206</v>
      </c>
      <c r="B24" s="202" t="s">
        <v>215</v>
      </c>
      <c r="C24" s="203" t="s">
        <v>208</v>
      </c>
      <c r="D24" s="203" t="s">
        <v>209</v>
      </c>
      <c r="E24" s="204" t="s">
        <v>210</v>
      </c>
      <c r="F24" s="205" t="s">
        <v>211</v>
      </c>
      <c r="G24" s="206" t="s">
        <v>210</v>
      </c>
      <c r="H24" s="207" t="s">
        <v>212</v>
      </c>
      <c r="I24" s="206" t="s">
        <v>210</v>
      </c>
      <c r="J24" s="207" t="s">
        <v>213</v>
      </c>
      <c r="K24" s="206" t="s">
        <v>210</v>
      </c>
      <c r="L24" s="207" t="s">
        <v>213</v>
      </c>
      <c r="M24" s="206" t="s">
        <v>210</v>
      </c>
      <c r="N24" s="207" t="s">
        <v>212</v>
      </c>
      <c r="O24" s="206" t="s">
        <v>210</v>
      </c>
      <c r="P24" s="207" t="s">
        <v>213</v>
      </c>
      <c r="Q24" s="206" t="s">
        <v>210</v>
      </c>
      <c r="R24" s="207" t="s">
        <v>213</v>
      </c>
      <c r="S24" s="206" t="s">
        <v>210</v>
      </c>
      <c r="T24" s="207" t="s">
        <v>213</v>
      </c>
      <c r="U24" s="125"/>
      <c r="V24" s="125"/>
      <c r="W24" s="125"/>
      <c r="X24" s="125"/>
      <c r="Y24" s="125"/>
      <c r="Z24" s="125"/>
    </row>
    <row r="25" spans="1:26" ht="15.75" customHeight="1">
      <c r="A25" s="228">
        <f t="shared" ref="A25:D25" si="13">A6</f>
        <v>0</v>
      </c>
      <c r="B25" s="229">
        <f t="shared" si="13"/>
        <v>0</v>
      </c>
      <c r="C25" s="230">
        <f t="shared" si="13"/>
        <v>0</v>
      </c>
      <c r="D25" s="230">
        <f t="shared" si="13"/>
        <v>0</v>
      </c>
      <c r="E25" s="231">
        <f>E6/'Valor Dolar'!$B$3</f>
        <v>0</v>
      </c>
      <c r="F25" s="179">
        <f>F6/'Valor Dolar'!$B$3</f>
        <v>0</v>
      </c>
      <c r="G25" s="232">
        <f>G6/'Valor Dolar'!$B$3</f>
        <v>0</v>
      </c>
      <c r="H25" s="233">
        <f>H6/'Valor Dolar'!$B$3</f>
        <v>0</v>
      </c>
      <c r="I25" s="234">
        <f>I6/'Valor Dolar'!$B$3</f>
        <v>0</v>
      </c>
      <c r="J25" s="233">
        <f>J6/'Valor Dolar'!$B$3</f>
        <v>0</v>
      </c>
      <c r="K25" s="235">
        <f>K6/'Valor Dolar'!$B$3</f>
        <v>0</v>
      </c>
      <c r="L25" s="233">
        <f>L6/'Valor Dolar'!$B$3</f>
        <v>0</v>
      </c>
      <c r="M25" s="232">
        <f>M6/'Valor Dolar'!$B$3</f>
        <v>0</v>
      </c>
      <c r="N25" s="233">
        <f>N6/'Valor Dolar'!$B$3</f>
        <v>0</v>
      </c>
      <c r="O25" s="234">
        <f>O6/'Valor Dolar'!$B$3</f>
        <v>0</v>
      </c>
      <c r="P25" s="233">
        <f>P6/'Valor Dolar'!$B$3</f>
        <v>0</v>
      </c>
      <c r="Q25" s="235">
        <f>Q6/'Valor Dolar'!$B$3</f>
        <v>0</v>
      </c>
      <c r="R25" s="233">
        <f>R6/'Valor Dolar'!$B$3</f>
        <v>0</v>
      </c>
      <c r="S25" s="217">
        <f t="shared" ref="S25:T25" si="14">E25+G25+I25+K25+M25+O25+Q25</f>
        <v>0</v>
      </c>
      <c r="T25" s="218">
        <f t="shared" si="14"/>
        <v>0</v>
      </c>
      <c r="U25" s="125"/>
      <c r="V25" s="125"/>
      <c r="W25" s="125"/>
      <c r="X25" s="125"/>
      <c r="Y25" s="125"/>
      <c r="Z25" s="125"/>
    </row>
    <row r="26" spans="1:26" ht="15" customHeight="1">
      <c r="A26" s="228">
        <f t="shared" ref="A26:D26" si="15">A7</f>
        <v>0</v>
      </c>
      <c r="B26" s="236">
        <f t="shared" si="15"/>
        <v>0</v>
      </c>
      <c r="C26" s="237">
        <f t="shared" si="15"/>
        <v>0</v>
      </c>
      <c r="D26" s="237">
        <f t="shared" si="15"/>
        <v>0</v>
      </c>
      <c r="E26" s="231">
        <f>E7/'Valor Dolar'!$B$3</f>
        <v>0</v>
      </c>
      <c r="F26" s="179">
        <f>F7/'Valor Dolar'!$B$3</f>
        <v>0</v>
      </c>
      <c r="G26" s="232">
        <f>G7/'Valor Dolar'!$B$3</f>
        <v>0</v>
      </c>
      <c r="H26" s="233">
        <f>H7/'Valor Dolar'!$B$3</f>
        <v>0</v>
      </c>
      <c r="I26" s="234">
        <f>I7/'Valor Dolar'!$B$3</f>
        <v>0</v>
      </c>
      <c r="J26" s="233">
        <f>J7/'Valor Dolar'!$B$3</f>
        <v>0</v>
      </c>
      <c r="K26" s="235">
        <f>K7/'Valor Dolar'!$B$3</f>
        <v>0</v>
      </c>
      <c r="L26" s="233">
        <f>L7/'Valor Dolar'!$B$3</f>
        <v>0</v>
      </c>
      <c r="M26" s="232">
        <f>M7/'Valor Dolar'!$B$3</f>
        <v>0</v>
      </c>
      <c r="N26" s="233">
        <f>N7/'Valor Dolar'!$B$3</f>
        <v>0</v>
      </c>
      <c r="O26" s="234">
        <f>O7/'Valor Dolar'!$B$3</f>
        <v>0</v>
      </c>
      <c r="P26" s="233">
        <f>P7/'Valor Dolar'!$B$3</f>
        <v>0</v>
      </c>
      <c r="Q26" s="235">
        <f>Q7/'Valor Dolar'!$B$3</f>
        <v>0</v>
      </c>
      <c r="R26" s="233">
        <f>R7/'Valor Dolar'!$B$3</f>
        <v>0</v>
      </c>
      <c r="S26" s="217">
        <f t="shared" ref="S26:T26" si="16">E26+G26+I26+K26+M26+O26+Q26</f>
        <v>0</v>
      </c>
      <c r="T26" s="218">
        <f t="shared" si="16"/>
        <v>0</v>
      </c>
      <c r="U26" s="125"/>
      <c r="V26" s="125"/>
      <c r="W26" s="125"/>
      <c r="X26" s="125"/>
      <c r="Y26" s="125"/>
      <c r="Z26" s="125"/>
    </row>
    <row r="27" spans="1:26" ht="15.75" customHeight="1">
      <c r="A27" s="238">
        <f t="shared" ref="A27:D27" si="17">A8</f>
        <v>0</v>
      </c>
      <c r="B27" s="236">
        <f t="shared" si="17"/>
        <v>0</v>
      </c>
      <c r="C27" s="237">
        <f t="shared" si="17"/>
        <v>0</v>
      </c>
      <c r="D27" s="237">
        <f t="shared" si="17"/>
        <v>0</v>
      </c>
      <c r="E27" s="231">
        <f>E8/'Valor Dolar'!$B$3</f>
        <v>0</v>
      </c>
      <c r="F27" s="179">
        <f>F8/'Valor Dolar'!$B$3</f>
        <v>0</v>
      </c>
      <c r="G27" s="232">
        <f>G8/'Valor Dolar'!$B$3</f>
        <v>0</v>
      </c>
      <c r="H27" s="233">
        <f>H8/'Valor Dolar'!$B$3</f>
        <v>0</v>
      </c>
      <c r="I27" s="234">
        <f>I8/'Valor Dolar'!$B$3</f>
        <v>0</v>
      </c>
      <c r="J27" s="233">
        <f>J8/'Valor Dolar'!$B$3</f>
        <v>0</v>
      </c>
      <c r="K27" s="235">
        <f>K8/'Valor Dolar'!$B$3</f>
        <v>0</v>
      </c>
      <c r="L27" s="233">
        <f>L8/'Valor Dolar'!$B$3</f>
        <v>0</v>
      </c>
      <c r="M27" s="232">
        <f>M8/'Valor Dolar'!$B$3</f>
        <v>0</v>
      </c>
      <c r="N27" s="233">
        <f>N8/'Valor Dolar'!$B$3</f>
        <v>0</v>
      </c>
      <c r="O27" s="234">
        <f>O8/'Valor Dolar'!$B$3</f>
        <v>0</v>
      </c>
      <c r="P27" s="233">
        <f>P8/'Valor Dolar'!$B$3</f>
        <v>0</v>
      </c>
      <c r="Q27" s="235">
        <f>Q8/'Valor Dolar'!$B$3</f>
        <v>0</v>
      </c>
      <c r="R27" s="233">
        <f>R8/'Valor Dolar'!$B$3</f>
        <v>0</v>
      </c>
      <c r="S27" s="217">
        <f t="shared" ref="S27:T27" si="18">E27+G27+I27+K27+M27+O27+Q27</f>
        <v>0</v>
      </c>
      <c r="T27" s="218">
        <f t="shared" si="18"/>
        <v>0</v>
      </c>
      <c r="U27" s="125"/>
      <c r="V27" s="125"/>
      <c r="W27" s="125"/>
      <c r="X27" s="125"/>
      <c r="Y27" s="125"/>
      <c r="Z27" s="125"/>
    </row>
    <row r="28" spans="1:26" ht="15" customHeight="1">
      <c r="A28" s="238">
        <f t="shared" ref="A28:D28" si="19">A9</f>
        <v>0</v>
      </c>
      <c r="B28" s="236">
        <f t="shared" si="19"/>
        <v>0</v>
      </c>
      <c r="C28" s="237">
        <f t="shared" si="19"/>
        <v>0</v>
      </c>
      <c r="D28" s="237">
        <f t="shared" si="19"/>
        <v>0</v>
      </c>
      <c r="E28" s="231">
        <f>E9/'Valor Dolar'!$B$3</f>
        <v>0</v>
      </c>
      <c r="F28" s="179">
        <f>F9/'Valor Dolar'!$B$3</f>
        <v>0</v>
      </c>
      <c r="G28" s="232">
        <f>G9/'Valor Dolar'!$B$3</f>
        <v>0</v>
      </c>
      <c r="H28" s="233">
        <f>H9/'Valor Dolar'!$B$3</f>
        <v>0</v>
      </c>
      <c r="I28" s="234">
        <f>I9/'Valor Dolar'!$B$3</f>
        <v>0</v>
      </c>
      <c r="J28" s="233">
        <f>J9/'Valor Dolar'!$B$3</f>
        <v>0</v>
      </c>
      <c r="K28" s="235">
        <f>K9/'Valor Dolar'!$B$3</f>
        <v>0</v>
      </c>
      <c r="L28" s="233">
        <f>L9/'Valor Dolar'!$B$3</f>
        <v>0</v>
      </c>
      <c r="M28" s="232">
        <f>M9/'Valor Dolar'!$B$3</f>
        <v>0</v>
      </c>
      <c r="N28" s="233">
        <f>N9/'Valor Dolar'!$B$3</f>
        <v>0</v>
      </c>
      <c r="O28" s="234">
        <f>O9/'Valor Dolar'!$B$3</f>
        <v>0</v>
      </c>
      <c r="P28" s="233">
        <f>P9/'Valor Dolar'!$B$3</f>
        <v>0</v>
      </c>
      <c r="Q28" s="235">
        <f>Q9/'Valor Dolar'!$B$3</f>
        <v>0</v>
      </c>
      <c r="R28" s="233">
        <f>R9/'Valor Dolar'!$B$3</f>
        <v>0</v>
      </c>
      <c r="S28" s="217">
        <f t="shared" ref="S28:T28" si="20">E28+G28+I28+K28+M28+O28+Q28</f>
        <v>0</v>
      </c>
      <c r="T28" s="218">
        <f t="shared" si="20"/>
        <v>0</v>
      </c>
      <c r="U28" s="125"/>
      <c r="V28" s="125"/>
      <c r="W28" s="125"/>
      <c r="X28" s="125"/>
      <c r="Y28" s="125"/>
      <c r="Z28" s="125"/>
    </row>
    <row r="29" spans="1:26" ht="15.75" customHeight="1">
      <c r="A29" s="238">
        <f t="shared" ref="A29:D29" si="21">A10</f>
        <v>0</v>
      </c>
      <c r="B29" s="236">
        <f t="shared" si="21"/>
        <v>0</v>
      </c>
      <c r="C29" s="237">
        <f t="shared" si="21"/>
        <v>0</v>
      </c>
      <c r="D29" s="237">
        <f t="shared" si="21"/>
        <v>0</v>
      </c>
      <c r="E29" s="231">
        <f>E10/'Valor Dolar'!$B$3</f>
        <v>0</v>
      </c>
      <c r="F29" s="179">
        <f>F10/'Valor Dolar'!$B$3</f>
        <v>0</v>
      </c>
      <c r="G29" s="232">
        <f>G10/'Valor Dolar'!$B$3</f>
        <v>0</v>
      </c>
      <c r="H29" s="233">
        <f>H10/'Valor Dolar'!$B$3</f>
        <v>0</v>
      </c>
      <c r="I29" s="234">
        <f>I10/'Valor Dolar'!$B$3</f>
        <v>0</v>
      </c>
      <c r="J29" s="233">
        <f>J10/'Valor Dolar'!$B$3</f>
        <v>0</v>
      </c>
      <c r="K29" s="235">
        <f>K10/'Valor Dolar'!$B$3</f>
        <v>0</v>
      </c>
      <c r="L29" s="233">
        <f>L10/'Valor Dolar'!$B$3</f>
        <v>0</v>
      </c>
      <c r="M29" s="232">
        <f>M10/'Valor Dolar'!$B$3</f>
        <v>0</v>
      </c>
      <c r="N29" s="233">
        <f>N10/'Valor Dolar'!$B$3</f>
        <v>0</v>
      </c>
      <c r="O29" s="234">
        <f>O10/'Valor Dolar'!$B$3</f>
        <v>0</v>
      </c>
      <c r="P29" s="233">
        <f>P10/'Valor Dolar'!$B$3</f>
        <v>0</v>
      </c>
      <c r="Q29" s="235">
        <f>Q10/'Valor Dolar'!$B$3</f>
        <v>0</v>
      </c>
      <c r="R29" s="233">
        <f>R10/'Valor Dolar'!$B$3</f>
        <v>0</v>
      </c>
      <c r="S29" s="217">
        <f t="shared" ref="S29:T29" si="22">E29+G29+I29+K29+M29+O29+Q29</f>
        <v>0</v>
      </c>
      <c r="T29" s="218">
        <f t="shared" si="22"/>
        <v>0</v>
      </c>
      <c r="U29" s="125"/>
      <c r="V29" s="125"/>
      <c r="W29" s="125"/>
      <c r="X29" s="125"/>
      <c r="Y29" s="125"/>
      <c r="Z29" s="125"/>
    </row>
    <row r="30" spans="1:26" ht="15" customHeight="1">
      <c r="A30" s="238">
        <f t="shared" ref="A30:D30" si="23">A11</f>
        <v>0</v>
      </c>
      <c r="B30" s="236">
        <f t="shared" si="23"/>
        <v>0</v>
      </c>
      <c r="C30" s="237">
        <f t="shared" si="23"/>
        <v>0</v>
      </c>
      <c r="D30" s="237">
        <f t="shared" si="23"/>
        <v>0</v>
      </c>
      <c r="E30" s="231">
        <f>E11/'Valor Dolar'!$B$3</f>
        <v>0</v>
      </c>
      <c r="F30" s="179">
        <f>F11/'Valor Dolar'!$B$3</f>
        <v>0</v>
      </c>
      <c r="G30" s="232">
        <f>G11/'Valor Dolar'!$B$3</f>
        <v>0</v>
      </c>
      <c r="H30" s="233">
        <f>H11/'Valor Dolar'!$B$3</f>
        <v>0</v>
      </c>
      <c r="I30" s="234">
        <f>I11/'Valor Dolar'!$B$3</f>
        <v>0</v>
      </c>
      <c r="J30" s="233">
        <f>J11/'Valor Dolar'!$B$3</f>
        <v>0</v>
      </c>
      <c r="K30" s="235">
        <f>K11/'Valor Dolar'!$B$3</f>
        <v>0</v>
      </c>
      <c r="L30" s="233">
        <f>L11/'Valor Dolar'!$B$3</f>
        <v>0</v>
      </c>
      <c r="M30" s="232">
        <f>M11/'Valor Dolar'!$B$3</f>
        <v>0</v>
      </c>
      <c r="N30" s="233">
        <f>N11/'Valor Dolar'!$B$3</f>
        <v>0</v>
      </c>
      <c r="O30" s="234">
        <f>O11/'Valor Dolar'!$B$3</f>
        <v>0</v>
      </c>
      <c r="P30" s="233">
        <f>P11/'Valor Dolar'!$B$3</f>
        <v>0</v>
      </c>
      <c r="Q30" s="235">
        <f>Q11/'Valor Dolar'!$B$3</f>
        <v>0</v>
      </c>
      <c r="R30" s="233">
        <f>R11/'Valor Dolar'!$B$3</f>
        <v>0</v>
      </c>
      <c r="S30" s="217">
        <f t="shared" ref="S30:T30" si="24">E30+G30+I30+K30+M30+O30+Q30</f>
        <v>0</v>
      </c>
      <c r="T30" s="218">
        <f t="shared" si="24"/>
        <v>0</v>
      </c>
      <c r="U30" s="125"/>
      <c r="V30" s="125"/>
      <c r="W30" s="125"/>
      <c r="X30" s="125"/>
      <c r="Y30" s="125"/>
      <c r="Z30" s="125"/>
    </row>
    <row r="31" spans="1:26" ht="15.75" customHeight="1">
      <c r="A31" s="238">
        <f t="shared" ref="A31:D31" si="25">A12</f>
        <v>0</v>
      </c>
      <c r="B31" s="236">
        <f t="shared" si="25"/>
        <v>0</v>
      </c>
      <c r="C31" s="237">
        <f t="shared" si="25"/>
        <v>0</v>
      </c>
      <c r="D31" s="237">
        <f t="shared" si="25"/>
        <v>0</v>
      </c>
      <c r="E31" s="231">
        <f>E12/'Valor Dolar'!$B$3</f>
        <v>0</v>
      </c>
      <c r="F31" s="179">
        <f>F12/'Valor Dolar'!$B$3</f>
        <v>0</v>
      </c>
      <c r="G31" s="232">
        <f>G12/'Valor Dolar'!$B$3</f>
        <v>0</v>
      </c>
      <c r="H31" s="233">
        <f>H12/'Valor Dolar'!$B$3</f>
        <v>0</v>
      </c>
      <c r="I31" s="234">
        <f>I12/'Valor Dolar'!$B$3</f>
        <v>0</v>
      </c>
      <c r="J31" s="233">
        <f>J12/'Valor Dolar'!$B$3</f>
        <v>0</v>
      </c>
      <c r="K31" s="235">
        <f>K12/'Valor Dolar'!$B$3</f>
        <v>0</v>
      </c>
      <c r="L31" s="233">
        <f>L12/'Valor Dolar'!$B$3</f>
        <v>0</v>
      </c>
      <c r="M31" s="232">
        <f>M12/'Valor Dolar'!$B$3</f>
        <v>0</v>
      </c>
      <c r="N31" s="233">
        <f>N12/'Valor Dolar'!$B$3</f>
        <v>0</v>
      </c>
      <c r="O31" s="234">
        <f>O12/'Valor Dolar'!$B$3</f>
        <v>0</v>
      </c>
      <c r="P31" s="233">
        <f>P12/'Valor Dolar'!$B$3</f>
        <v>0</v>
      </c>
      <c r="Q31" s="235">
        <f>Q12/'Valor Dolar'!$B$3</f>
        <v>0</v>
      </c>
      <c r="R31" s="233">
        <f>R12/'Valor Dolar'!$B$3</f>
        <v>0</v>
      </c>
      <c r="S31" s="217">
        <f t="shared" ref="S31:T31" si="26">E31+G31+I31+K31+M31+O31+Q31</f>
        <v>0</v>
      </c>
      <c r="T31" s="218">
        <f t="shared" si="26"/>
        <v>0</v>
      </c>
      <c r="U31" s="125"/>
      <c r="V31" s="125"/>
      <c r="W31" s="125"/>
      <c r="X31" s="125"/>
      <c r="Y31" s="125"/>
      <c r="Z31" s="125"/>
    </row>
    <row r="32" spans="1:26" ht="15" customHeight="1">
      <c r="A32" s="238">
        <f t="shared" ref="A32:D32" si="27">A13</f>
        <v>0</v>
      </c>
      <c r="B32" s="236">
        <f t="shared" si="27"/>
        <v>0</v>
      </c>
      <c r="C32" s="237">
        <f t="shared" si="27"/>
        <v>0</v>
      </c>
      <c r="D32" s="237">
        <f t="shared" si="27"/>
        <v>0</v>
      </c>
      <c r="E32" s="231">
        <f>E13/'Valor Dolar'!$B$3</f>
        <v>0</v>
      </c>
      <c r="F32" s="179">
        <f>F13/'Valor Dolar'!$B$3</f>
        <v>0</v>
      </c>
      <c r="G32" s="232">
        <f>G13/'Valor Dolar'!$B$3</f>
        <v>0</v>
      </c>
      <c r="H32" s="233">
        <f>H13/'Valor Dolar'!$B$3</f>
        <v>0</v>
      </c>
      <c r="I32" s="234">
        <f>I13/'Valor Dolar'!$B$3</f>
        <v>0</v>
      </c>
      <c r="J32" s="233">
        <f>J13/'Valor Dolar'!$B$3</f>
        <v>0</v>
      </c>
      <c r="K32" s="235">
        <f>K13/'Valor Dolar'!$B$3</f>
        <v>0</v>
      </c>
      <c r="L32" s="233">
        <f>L13/'Valor Dolar'!$B$3</f>
        <v>0</v>
      </c>
      <c r="M32" s="232">
        <f>M13/'Valor Dolar'!$B$3</f>
        <v>0</v>
      </c>
      <c r="N32" s="233">
        <f>N13/'Valor Dolar'!$B$3</f>
        <v>0</v>
      </c>
      <c r="O32" s="234">
        <f>O13/'Valor Dolar'!$B$3</f>
        <v>0</v>
      </c>
      <c r="P32" s="233">
        <f>P13/'Valor Dolar'!$B$3</f>
        <v>0</v>
      </c>
      <c r="Q32" s="235">
        <f>Q13/'Valor Dolar'!$B$3</f>
        <v>0</v>
      </c>
      <c r="R32" s="233">
        <f>R13/'Valor Dolar'!$B$3</f>
        <v>0</v>
      </c>
      <c r="S32" s="217">
        <f t="shared" ref="S32:T32" si="28">E32+G32+I32+K32+M32+O32+Q32</f>
        <v>0</v>
      </c>
      <c r="T32" s="218">
        <f t="shared" si="28"/>
        <v>0</v>
      </c>
      <c r="U32" s="125"/>
      <c r="V32" s="125"/>
      <c r="W32" s="125"/>
      <c r="X32" s="125"/>
      <c r="Y32" s="125"/>
      <c r="Z32" s="125"/>
    </row>
    <row r="33" spans="1:26" ht="15.75" customHeight="1">
      <c r="A33" s="238">
        <f t="shared" ref="A33:D33" si="29">A14</f>
        <v>0</v>
      </c>
      <c r="B33" s="236">
        <f t="shared" si="29"/>
        <v>0</v>
      </c>
      <c r="C33" s="237">
        <f t="shared" si="29"/>
        <v>0</v>
      </c>
      <c r="D33" s="237">
        <f t="shared" si="29"/>
        <v>0</v>
      </c>
      <c r="E33" s="231">
        <f>E14/'Valor Dolar'!$B$3</f>
        <v>0</v>
      </c>
      <c r="F33" s="179">
        <f>F14/'Valor Dolar'!$B$3</f>
        <v>0</v>
      </c>
      <c r="G33" s="232">
        <f>G14/'Valor Dolar'!$B$3</f>
        <v>0</v>
      </c>
      <c r="H33" s="233">
        <f>H14/'Valor Dolar'!$B$3</f>
        <v>0</v>
      </c>
      <c r="I33" s="234">
        <f>I14/'Valor Dolar'!$B$3</f>
        <v>0</v>
      </c>
      <c r="J33" s="233">
        <f>J14/'Valor Dolar'!$B$3</f>
        <v>0</v>
      </c>
      <c r="K33" s="235">
        <f>K14/'Valor Dolar'!$B$3</f>
        <v>0</v>
      </c>
      <c r="L33" s="233">
        <f>L14/'Valor Dolar'!$B$3</f>
        <v>0</v>
      </c>
      <c r="M33" s="232">
        <f>M14/'Valor Dolar'!$B$3</f>
        <v>0</v>
      </c>
      <c r="N33" s="233">
        <f>N14/'Valor Dolar'!$B$3</f>
        <v>0</v>
      </c>
      <c r="O33" s="234">
        <f>O14/'Valor Dolar'!$B$3</f>
        <v>0</v>
      </c>
      <c r="P33" s="233">
        <f>P14/'Valor Dolar'!$B$3</f>
        <v>0</v>
      </c>
      <c r="Q33" s="235">
        <f>Q14/'Valor Dolar'!$B$3</f>
        <v>0</v>
      </c>
      <c r="R33" s="233">
        <f>R14/'Valor Dolar'!$B$3</f>
        <v>0</v>
      </c>
      <c r="S33" s="217">
        <f t="shared" ref="S33:T33" si="30">E33+G33+I33+K33+M33+O33+Q33</f>
        <v>0</v>
      </c>
      <c r="T33" s="218">
        <f t="shared" si="30"/>
        <v>0</v>
      </c>
      <c r="U33" s="125"/>
      <c r="V33" s="125"/>
      <c r="W33" s="125"/>
      <c r="X33" s="125"/>
      <c r="Y33" s="125"/>
      <c r="Z33" s="125"/>
    </row>
    <row r="34" spans="1:26" ht="15.75" customHeight="1">
      <c r="A34" s="238">
        <f t="shared" ref="A34:D34" si="31">A15</f>
        <v>0</v>
      </c>
      <c r="B34" s="236">
        <f t="shared" si="31"/>
        <v>0</v>
      </c>
      <c r="C34" s="237">
        <f t="shared" si="31"/>
        <v>0</v>
      </c>
      <c r="D34" s="237">
        <f t="shared" si="31"/>
        <v>0</v>
      </c>
      <c r="E34" s="231">
        <f>E15/'Valor Dolar'!$B$3</f>
        <v>0</v>
      </c>
      <c r="F34" s="179">
        <f>F15/'Valor Dolar'!$B$3</f>
        <v>0</v>
      </c>
      <c r="G34" s="232">
        <f>G15/'Valor Dolar'!$B$3</f>
        <v>0</v>
      </c>
      <c r="H34" s="233">
        <f>H15/'Valor Dolar'!$B$3</f>
        <v>0</v>
      </c>
      <c r="I34" s="234">
        <f>I15/'Valor Dolar'!$B$3</f>
        <v>0</v>
      </c>
      <c r="J34" s="233">
        <f>J15/'Valor Dolar'!$B$3</f>
        <v>0</v>
      </c>
      <c r="K34" s="235">
        <f>K15/'Valor Dolar'!$B$3</f>
        <v>0</v>
      </c>
      <c r="L34" s="233">
        <f>L15/'Valor Dolar'!$B$3</f>
        <v>0</v>
      </c>
      <c r="M34" s="232">
        <f>M15/'Valor Dolar'!$B$3</f>
        <v>0</v>
      </c>
      <c r="N34" s="233">
        <f>N15/'Valor Dolar'!$B$3</f>
        <v>0</v>
      </c>
      <c r="O34" s="234">
        <f>O15/'Valor Dolar'!$B$3</f>
        <v>0</v>
      </c>
      <c r="P34" s="233">
        <f>P15/'Valor Dolar'!$B$3</f>
        <v>0</v>
      </c>
      <c r="Q34" s="235">
        <f>Q15/'Valor Dolar'!$B$3</f>
        <v>0</v>
      </c>
      <c r="R34" s="233">
        <f>R15/'Valor Dolar'!$B$3</f>
        <v>0</v>
      </c>
      <c r="S34" s="217">
        <f t="shared" ref="S34:T34" si="32">E34+G34+I34+K34+M34+O34+Q34</f>
        <v>0</v>
      </c>
      <c r="T34" s="218">
        <f t="shared" si="32"/>
        <v>0</v>
      </c>
      <c r="U34" s="125"/>
      <c r="V34" s="125"/>
      <c r="W34" s="125"/>
      <c r="X34" s="125"/>
      <c r="Y34" s="125"/>
      <c r="Z34" s="125"/>
    </row>
    <row r="35" spans="1:26" ht="15.75" customHeight="1">
      <c r="A35" s="238">
        <f t="shared" ref="A35:D35" si="33">A16</f>
        <v>0</v>
      </c>
      <c r="B35" s="236">
        <f t="shared" si="33"/>
        <v>0</v>
      </c>
      <c r="C35" s="237">
        <f t="shared" si="33"/>
        <v>0</v>
      </c>
      <c r="D35" s="237">
        <f t="shared" si="33"/>
        <v>0</v>
      </c>
      <c r="E35" s="231">
        <f>E16/'Valor Dolar'!$B$3</f>
        <v>0</v>
      </c>
      <c r="F35" s="179">
        <f>F16/'Valor Dolar'!$B$3</f>
        <v>0</v>
      </c>
      <c r="G35" s="232">
        <f>G16/'Valor Dolar'!$B$3</f>
        <v>0</v>
      </c>
      <c r="H35" s="233">
        <f>H16/'Valor Dolar'!$B$3</f>
        <v>0</v>
      </c>
      <c r="I35" s="234">
        <f>I16/'Valor Dolar'!$B$3</f>
        <v>0</v>
      </c>
      <c r="J35" s="233">
        <f>J16/'Valor Dolar'!$B$3</f>
        <v>0</v>
      </c>
      <c r="K35" s="235">
        <f>K16/'Valor Dolar'!$B$3</f>
        <v>0</v>
      </c>
      <c r="L35" s="233">
        <f>L16/'Valor Dolar'!$B$3</f>
        <v>0</v>
      </c>
      <c r="M35" s="232">
        <f>M16/'Valor Dolar'!$B$3</f>
        <v>0</v>
      </c>
      <c r="N35" s="233">
        <f>N16/'Valor Dolar'!$B$3</f>
        <v>0</v>
      </c>
      <c r="O35" s="234">
        <f>O16/'Valor Dolar'!$B$3</f>
        <v>0</v>
      </c>
      <c r="P35" s="233">
        <f>P16/'Valor Dolar'!$B$3</f>
        <v>0</v>
      </c>
      <c r="Q35" s="235">
        <f>Q16/'Valor Dolar'!$B$3</f>
        <v>0</v>
      </c>
      <c r="R35" s="233">
        <f>R16/'Valor Dolar'!$B$3</f>
        <v>0</v>
      </c>
      <c r="S35" s="217">
        <f t="shared" ref="S35:T35" si="34">E35+G35+I35+K35+M35+O35+Q35</f>
        <v>0</v>
      </c>
      <c r="T35" s="218">
        <f t="shared" si="34"/>
        <v>0</v>
      </c>
      <c r="U35" s="125"/>
      <c r="V35" s="125"/>
      <c r="W35" s="125"/>
      <c r="X35" s="125"/>
      <c r="Y35" s="125"/>
      <c r="Z35" s="125"/>
    </row>
    <row r="36" spans="1:26" ht="15.75" customHeight="1">
      <c r="A36" s="238">
        <f t="shared" ref="A36:D36" si="35">A17</f>
        <v>0</v>
      </c>
      <c r="B36" s="236">
        <f t="shared" si="35"/>
        <v>0</v>
      </c>
      <c r="C36" s="237">
        <f t="shared" si="35"/>
        <v>0</v>
      </c>
      <c r="D36" s="237">
        <f t="shared" si="35"/>
        <v>0</v>
      </c>
      <c r="E36" s="231">
        <f>E17/'Valor Dolar'!$B$3</f>
        <v>0</v>
      </c>
      <c r="F36" s="179">
        <f>F17/'Valor Dolar'!$B$3</f>
        <v>0</v>
      </c>
      <c r="G36" s="232">
        <f>G17/'Valor Dolar'!$B$3</f>
        <v>0</v>
      </c>
      <c r="H36" s="233">
        <f>H17/'Valor Dolar'!$B$3</f>
        <v>0</v>
      </c>
      <c r="I36" s="234">
        <f>I17/'Valor Dolar'!$B$3</f>
        <v>0</v>
      </c>
      <c r="J36" s="233">
        <f>J17/'Valor Dolar'!$B$3</f>
        <v>0</v>
      </c>
      <c r="K36" s="235">
        <f>K17/'Valor Dolar'!$B$3</f>
        <v>0</v>
      </c>
      <c r="L36" s="233">
        <f>L17/'Valor Dolar'!$B$3</f>
        <v>0</v>
      </c>
      <c r="M36" s="232">
        <f>M17/'Valor Dolar'!$B$3</f>
        <v>0</v>
      </c>
      <c r="N36" s="233">
        <f>N17/'Valor Dolar'!$B$3</f>
        <v>0</v>
      </c>
      <c r="O36" s="234">
        <f>O17/'Valor Dolar'!$B$3</f>
        <v>0</v>
      </c>
      <c r="P36" s="233">
        <f>P17/'Valor Dolar'!$B$3</f>
        <v>0</v>
      </c>
      <c r="Q36" s="235">
        <f>Q17/'Valor Dolar'!$B$3</f>
        <v>0</v>
      </c>
      <c r="R36" s="233">
        <f>R17/'Valor Dolar'!$B$3</f>
        <v>0</v>
      </c>
      <c r="S36" s="217">
        <f t="shared" ref="S36:T36" si="36">E36+G36+I36+K36+M36+O36+Q36</f>
        <v>0</v>
      </c>
      <c r="T36" s="218">
        <f t="shared" si="36"/>
        <v>0</v>
      </c>
      <c r="U36" s="125"/>
      <c r="V36" s="125"/>
      <c r="W36" s="125"/>
      <c r="X36" s="125"/>
      <c r="Y36" s="125"/>
      <c r="Z36" s="125"/>
    </row>
    <row r="37" spans="1:26" ht="15.75" customHeight="1">
      <c r="A37" s="222" t="s">
        <v>180</v>
      </c>
      <c r="B37" s="223"/>
      <c r="C37" s="224"/>
      <c r="D37" s="224"/>
      <c r="E37" s="225">
        <f t="shared" ref="E37:T37" si="37">SUM(E25:E36)</f>
        <v>0</v>
      </c>
      <c r="F37" s="226">
        <f t="shared" si="37"/>
        <v>0</v>
      </c>
      <c r="G37" s="227">
        <f t="shared" si="37"/>
        <v>0</v>
      </c>
      <c r="H37" s="226">
        <f t="shared" si="37"/>
        <v>0</v>
      </c>
      <c r="I37" s="227">
        <f t="shared" si="37"/>
        <v>0</v>
      </c>
      <c r="J37" s="226">
        <f t="shared" si="37"/>
        <v>0</v>
      </c>
      <c r="K37" s="227">
        <f t="shared" si="37"/>
        <v>0</v>
      </c>
      <c r="L37" s="226">
        <f t="shared" si="37"/>
        <v>0</v>
      </c>
      <c r="M37" s="227">
        <f t="shared" si="37"/>
        <v>0</v>
      </c>
      <c r="N37" s="226">
        <f t="shared" si="37"/>
        <v>0</v>
      </c>
      <c r="O37" s="227">
        <f t="shared" si="37"/>
        <v>0</v>
      </c>
      <c r="P37" s="226">
        <f t="shared" si="37"/>
        <v>0</v>
      </c>
      <c r="Q37" s="227">
        <f t="shared" si="37"/>
        <v>0</v>
      </c>
      <c r="R37" s="226">
        <f t="shared" si="37"/>
        <v>0</v>
      </c>
      <c r="S37" s="227">
        <f t="shared" si="37"/>
        <v>0</v>
      </c>
      <c r="T37" s="226">
        <f t="shared" si="37"/>
        <v>0</v>
      </c>
      <c r="U37" s="125"/>
      <c r="V37" s="125"/>
      <c r="W37" s="125"/>
      <c r="X37" s="125"/>
      <c r="Y37" s="125"/>
      <c r="Z37" s="125"/>
    </row>
    <row r="38" spans="1:2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4">
    <mergeCell ref="S4:T4"/>
    <mergeCell ref="V4:Z4"/>
    <mergeCell ref="V5:Z7"/>
    <mergeCell ref="V9:Z13"/>
    <mergeCell ref="V16:Z20"/>
    <mergeCell ref="Q22:R22"/>
    <mergeCell ref="G3:H3"/>
    <mergeCell ref="I3:J3"/>
    <mergeCell ref="K3:L3"/>
    <mergeCell ref="M3:N3"/>
    <mergeCell ref="O3:P3"/>
    <mergeCell ref="Q3:R3"/>
    <mergeCell ref="K22:L22"/>
    <mergeCell ref="M22:N22"/>
    <mergeCell ref="O22:P22"/>
    <mergeCell ref="I4:J4"/>
    <mergeCell ref="K4:L4"/>
    <mergeCell ref="M4:N4"/>
    <mergeCell ref="O4:P4"/>
    <mergeCell ref="Q4:R4"/>
    <mergeCell ref="A4:D4"/>
    <mergeCell ref="E4:F4"/>
    <mergeCell ref="G4:H4"/>
    <mergeCell ref="G22:H22"/>
    <mergeCell ref="I22:J22"/>
    <mergeCell ref="Q23:R23"/>
    <mergeCell ref="S23:T23"/>
    <mergeCell ref="A23:D23"/>
    <mergeCell ref="E23:F23"/>
    <mergeCell ref="G23:H23"/>
    <mergeCell ref="I23:J23"/>
    <mergeCell ref="K23:L23"/>
    <mergeCell ref="M23:N23"/>
    <mergeCell ref="O23:P23"/>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4.453125" defaultRowHeight="15" customHeight="1"/>
  <cols>
    <col min="1" max="1" width="30.453125" customWidth="1"/>
    <col min="2" max="2" width="17.7265625" customWidth="1"/>
    <col min="3" max="3" width="112.26953125" customWidth="1"/>
    <col min="4" max="5" width="16.453125" customWidth="1"/>
    <col min="6" max="6" width="20.7265625" customWidth="1"/>
    <col min="7" max="7" width="16.453125" customWidth="1"/>
    <col min="8" max="8" width="20.08984375" customWidth="1"/>
    <col min="9" max="11" width="16.453125" customWidth="1"/>
    <col min="12" max="12" width="24" customWidth="1"/>
    <col min="13" max="26" width="10.81640625" customWidth="1"/>
  </cols>
  <sheetData>
    <row r="1" spans="1:26" ht="14.5">
      <c r="A1" s="201" t="s">
        <v>216</v>
      </c>
      <c r="B1" s="201"/>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487" t="s">
        <v>197</v>
      </c>
      <c r="F3" s="405"/>
      <c r="G3" s="487" t="s">
        <v>198</v>
      </c>
      <c r="H3" s="405"/>
      <c r="I3" s="487" t="s">
        <v>199</v>
      </c>
      <c r="J3" s="405"/>
      <c r="K3" s="487" t="s">
        <v>200</v>
      </c>
      <c r="L3" s="405"/>
      <c r="M3" s="487" t="s">
        <v>201</v>
      </c>
      <c r="N3" s="405"/>
      <c r="O3" s="487" t="s">
        <v>202</v>
      </c>
      <c r="P3" s="405"/>
      <c r="Q3" s="125"/>
      <c r="R3" s="125"/>
      <c r="S3" s="125"/>
      <c r="T3" s="125"/>
      <c r="U3" s="125"/>
      <c r="V3" s="125"/>
      <c r="W3" s="125"/>
      <c r="X3" s="125"/>
      <c r="Y3" s="125"/>
      <c r="Z3" s="125"/>
    </row>
    <row r="4" spans="1:26" ht="15" customHeight="1">
      <c r="A4" s="488" t="s">
        <v>217</v>
      </c>
      <c r="B4" s="478"/>
      <c r="C4" s="485" t="s">
        <v>204</v>
      </c>
      <c r="D4" s="405"/>
      <c r="E4" s="489">
        <f>E54</f>
        <v>0</v>
      </c>
      <c r="F4" s="405"/>
      <c r="G4" s="489">
        <f>G54</f>
        <v>0</v>
      </c>
      <c r="H4" s="405"/>
      <c r="I4" s="489">
        <f>I54</f>
        <v>0</v>
      </c>
      <c r="J4" s="405"/>
      <c r="K4" s="489">
        <f>K54</f>
        <v>0</v>
      </c>
      <c r="L4" s="405"/>
      <c r="M4" s="489">
        <f>M54</f>
        <v>0</v>
      </c>
      <c r="N4" s="405"/>
      <c r="O4" s="489">
        <f>O54</f>
        <v>0</v>
      </c>
      <c r="P4" s="405"/>
      <c r="Q4" s="485" t="s">
        <v>205</v>
      </c>
      <c r="R4" s="405"/>
      <c r="S4" s="125"/>
      <c r="T4" s="416" t="s">
        <v>61</v>
      </c>
      <c r="U4" s="388"/>
      <c r="V4" s="388"/>
      <c r="W4" s="388"/>
      <c r="X4" s="388"/>
      <c r="Y4" s="125"/>
      <c r="Z4" s="125"/>
    </row>
    <row r="5" spans="1:26" ht="26">
      <c r="A5" s="239" t="s">
        <v>90</v>
      </c>
      <c r="B5" s="240" t="s">
        <v>135</v>
      </c>
      <c r="C5" s="241" t="s">
        <v>210</v>
      </c>
      <c r="D5" s="207" t="s">
        <v>213</v>
      </c>
      <c r="E5" s="206" t="s">
        <v>210</v>
      </c>
      <c r="F5" s="207" t="s">
        <v>213</v>
      </c>
      <c r="G5" s="206" t="s">
        <v>210</v>
      </c>
      <c r="H5" s="207" t="s">
        <v>213</v>
      </c>
      <c r="I5" s="206" t="s">
        <v>210</v>
      </c>
      <c r="J5" s="207" t="s">
        <v>213</v>
      </c>
      <c r="K5" s="206" t="s">
        <v>210</v>
      </c>
      <c r="L5" s="207" t="s">
        <v>213</v>
      </c>
      <c r="M5" s="206" t="s">
        <v>210</v>
      </c>
      <c r="N5" s="207" t="s">
        <v>213</v>
      </c>
      <c r="O5" s="206" t="s">
        <v>210</v>
      </c>
      <c r="P5" s="207" t="s">
        <v>213</v>
      </c>
      <c r="Q5" s="206" t="s">
        <v>210</v>
      </c>
      <c r="R5" s="207" t="s">
        <v>213</v>
      </c>
      <c r="S5" s="125"/>
      <c r="T5" s="480" t="s">
        <v>58</v>
      </c>
      <c r="U5" s="407"/>
      <c r="V5" s="407"/>
      <c r="W5" s="407"/>
      <c r="X5" s="408"/>
      <c r="Y5" s="125"/>
      <c r="Z5" s="125"/>
    </row>
    <row r="6" spans="1:26" ht="14.5">
      <c r="A6" s="220"/>
      <c r="B6" s="220"/>
      <c r="C6" s="184"/>
      <c r="D6" s="184"/>
      <c r="E6" s="242"/>
      <c r="F6" s="242"/>
      <c r="G6" s="242"/>
      <c r="H6" s="242"/>
      <c r="I6" s="242"/>
      <c r="J6" s="242"/>
      <c r="K6" s="242"/>
      <c r="L6" s="242"/>
      <c r="M6" s="242"/>
      <c r="N6" s="242"/>
      <c r="O6" s="242"/>
      <c r="P6" s="242"/>
      <c r="Q6" s="143">
        <f t="shared" ref="Q6:R6" si="0">C6+E6+G6+I6+K6+M6+O6</f>
        <v>0</v>
      </c>
      <c r="R6" s="243">
        <f t="shared" si="0"/>
        <v>0</v>
      </c>
      <c r="S6" s="125"/>
      <c r="T6" s="396"/>
      <c r="U6" s="388"/>
      <c r="V6" s="388"/>
      <c r="W6" s="388"/>
      <c r="X6" s="397"/>
      <c r="Y6" s="125"/>
      <c r="Z6" s="125"/>
    </row>
    <row r="7" spans="1:26" ht="14.5">
      <c r="A7" s="220"/>
      <c r="B7" s="220"/>
      <c r="C7" s="184"/>
      <c r="D7" s="184"/>
      <c r="E7" s="242"/>
      <c r="F7" s="242"/>
      <c r="G7" s="242"/>
      <c r="H7" s="242"/>
      <c r="I7" s="242"/>
      <c r="J7" s="242"/>
      <c r="K7" s="242"/>
      <c r="L7" s="242"/>
      <c r="M7" s="242"/>
      <c r="N7" s="242"/>
      <c r="O7" s="242"/>
      <c r="P7" s="242"/>
      <c r="Q7" s="143">
        <f t="shared" ref="Q7:R7" si="1">C7+E7+G7+I7+K7+M7+O7</f>
        <v>0</v>
      </c>
      <c r="R7" s="243">
        <f t="shared" si="1"/>
        <v>0</v>
      </c>
      <c r="S7" s="125"/>
      <c r="T7" s="398"/>
      <c r="U7" s="399"/>
      <c r="V7" s="399"/>
      <c r="W7" s="399"/>
      <c r="X7" s="400"/>
      <c r="Y7" s="125"/>
      <c r="Z7" s="125"/>
    </row>
    <row r="8" spans="1:26" ht="18.5">
      <c r="A8" s="220"/>
      <c r="B8" s="220"/>
      <c r="C8" s="184"/>
      <c r="D8" s="184"/>
      <c r="E8" s="242"/>
      <c r="F8" s="242"/>
      <c r="G8" s="242"/>
      <c r="H8" s="242"/>
      <c r="I8" s="242"/>
      <c r="J8" s="242"/>
      <c r="K8" s="242"/>
      <c r="L8" s="242"/>
      <c r="M8" s="242"/>
      <c r="N8" s="242"/>
      <c r="O8" s="242"/>
      <c r="P8" s="242"/>
      <c r="Q8" s="143">
        <f t="shared" ref="Q8:R8" si="2">C8+E8+G8+I8+K8+M8+O8</f>
        <v>0</v>
      </c>
      <c r="R8" s="243">
        <f t="shared" si="2"/>
        <v>0</v>
      </c>
      <c r="S8" s="125"/>
      <c r="T8" s="144"/>
      <c r="U8" s="145"/>
      <c r="V8" s="145"/>
      <c r="W8" s="145"/>
      <c r="X8" s="145"/>
      <c r="Y8" s="125"/>
      <c r="Z8" s="125"/>
    </row>
    <row r="9" spans="1:26" ht="14.5">
      <c r="A9" s="220"/>
      <c r="B9" s="220"/>
      <c r="C9" s="184"/>
      <c r="D9" s="184"/>
      <c r="E9" s="242"/>
      <c r="F9" s="242"/>
      <c r="G9" s="242"/>
      <c r="H9" s="242"/>
      <c r="I9" s="242"/>
      <c r="J9" s="242"/>
      <c r="K9" s="242"/>
      <c r="L9" s="242"/>
      <c r="M9" s="242"/>
      <c r="N9" s="242"/>
      <c r="O9" s="242"/>
      <c r="P9" s="242"/>
      <c r="Q9" s="143">
        <f t="shared" ref="Q9:R9" si="3">C9+E9+G9+I9+K9+M9+O9</f>
        <v>0</v>
      </c>
      <c r="R9" s="243">
        <f t="shared" si="3"/>
        <v>0</v>
      </c>
      <c r="S9" s="125"/>
      <c r="T9" s="481" t="s">
        <v>59</v>
      </c>
      <c r="U9" s="407"/>
      <c r="V9" s="407"/>
      <c r="W9" s="407"/>
      <c r="X9" s="408"/>
      <c r="Y9" s="125"/>
      <c r="Z9" s="125"/>
    </row>
    <row r="10" spans="1:26" ht="14.5">
      <c r="A10" s="220"/>
      <c r="B10" s="220"/>
      <c r="C10" s="184"/>
      <c r="D10" s="184"/>
      <c r="E10" s="184"/>
      <c r="F10" s="244"/>
      <c r="G10" s="184"/>
      <c r="H10" s="244"/>
      <c r="I10" s="184"/>
      <c r="J10" s="244"/>
      <c r="K10" s="184"/>
      <c r="L10" s="244"/>
      <c r="M10" s="184"/>
      <c r="N10" s="244"/>
      <c r="O10" s="184"/>
      <c r="P10" s="244"/>
      <c r="Q10" s="143">
        <f t="shared" ref="Q10:R10" si="4">C10+E10+G10+I10+K10+M10+O10</f>
        <v>0</v>
      </c>
      <c r="R10" s="243">
        <f t="shared" si="4"/>
        <v>0</v>
      </c>
      <c r="S10" s="125"/>
      <c r="T10" s="396"/>
      <c r="U10" s="388"/>
      <c r="V10" s="388"/>
      <c r="W10" s="388"/>
      <c r="X10" s="397"/>
      <c r="Y10" s="125"/>
      <c r="Z10" s="125"/>
    </row>
    <row r="11" spans="1:26" ht="14.5">
      <c r="A11" s="245"/>
      <c r="B11" s="220"/>
      <c r="C11" s="184"/>
      <c r="D11" s="184"/>
      <c r="E11" s="184"/>
      <c r="F11" s="244"/>
      <c r="G11" s="184"/>
      <c r="H11" s="244"/>
      <c r="I11" s="184"/>
      <c r="J11" s="244"/>
      <c r="K11" s="184"/>
      <c r="L11" s="244"/>
      <c r="M11" s="184"/>
      <c r="N11" s="244"/>
      <c r="O11" s="184"/>
      <c r="P11" s="244"/>
      <c r="Q11" s="143">
        <f t="shared" ref="Q11:R11" si="5">C11+E11+G11+I11+K11+M11+O11</f>
        <v>0</v>
      </c>
      <c r="R11" s="243">
        <f t="shared" si="5"/>
        <v>0</v>
      </c>
      <c r="S11" s="125"/>
      <c r="T11" s="396"/>
      <c r="U11" s="388"/>
      <c r="V11" s="388"/>
      <c r="W11" s="388"/>
      <c r="X11" s="397"/>
      <c r="Y11" s="125"/>
      <c r="Z11" s="125"/>
    </row>
    <row r="12" spans="1:26" ht="14.5">
      <c r="A12" s="220"/>
      <c r="B12" s="220"/>
      <c r="C12" s="184"/>
      <c r="D12" s="184"/>
      <c r="E12" s="184"/>
      <c r="F12" s="244"/>
      <c r="G12" s="244"/>
      <c r="H12" s="244"/>
      <c r="I12" s="244"/>
      <c r="J12" s="244"/>
      <c r="K12" s="184"/>
      <c r="L12" s="244"/>
      <c r="M12" s="244"/>
      <c r="N12" s="244"/>
      <c r="O12" s="244"/>
      <c r="P12" s="244"/>
      <c r="Q12" s="143">
        <f t="shared" ref="Q12:R12" si="6">C12+E12+G12+I12+K12+M12+O12</f>
        <v>0</v>
      </c>
      <c r="R12" s="243">
        <f t="shared" si="6"/>
        <v>0</v>
      </c>
      <c r="S12" s="125"/>
      <c r="T12" s="396"/>
      <c r="U12" s="388"/>
      <c r="V12" s="388"/>
      <c r="W12" s="388"/>
      <c r="X12" s="397"/>
      <c r="Y12" s="125"/>
      <c r="Z12" s="125"/>
    </row>
    <row r="13" spans="1:26" ht="14.5">
      <c r="A13" s="220"/>
      <c r="B13" s="220"/>
      <c r="C13" s="184"/>
      <c r="D13" s="184"/>
      <c r="E13" s="184"/>
      <c r="F13" s="244"/>
      <c r="G13" s="244"/>
      <c r="H13" s="244"/>
      <c r="I13" s="244"/>
      <c r="J13" s="244"/>
      <c r="K13" s="184"/>
      <c r="L13" s="244"/>
      <c r="M13" s="244"/>
      <c r="N13" s="244"/>
      <c r="O13" s="244"/>
      <c r="P13" s="244"/>
      <c r="Q13" s="143">
        <f t="shared" ref="Q13:R13" si="7">C13+E13+G13+I13+K13+M13+O13</f>
        <v>0</v>
      </c>
      <c r="R13" s="243">
        <f t="shared" si="7"/>
        <v>0</v>
      </c>
      <c r="S13" s="125"/>
      <c r="T13" s="398"/>
      <c r="U13" s="399"/>
      <c r="V13" s="399"/>
      <c r="W13" s="399"/>
      <c r="X13" s="400"/>
      <c r="Y13" s="125"/>
      <c r="Z13" s="125"/>
    </row>
    <row r="14" spans="1:26" ht="18.5">
      <c r="A14" s="220"/>
      <c r="B14" s="220"/>
      <c r="C14" s="184"/>
      <c r="D14" s="184"/>
      <c r="E14" s="184"/>
      <c r="F14" s="244"/>
      <c r="G14" s="244"/>
      <c r="H14" s="244"/>
      <c r="I14" s="244"/>
      <c r="J14" s="244"/>
      <c r="K14" s="184"/>
      <c r="L14" s="244"/>
      <c r="M14" s="244"/>
      <c r="N14" s="244"/>
      <c r="O14" s="244"/>
      <c r="P14" s="244"/>
      <c r="Q14" s="143">
        <f t="shared" ref="Q14:R14" si="8">C14+E14+G14+I14+K14+M14+O14</f>
        <v>0</v>
      </c>
      <c r="R14" s="243">
        <f t="shared" si="8"/>
        <v>0</v>
      </c>
      <c r="S14" s="125"/>
      <c r="T14" s="149"/>
      <c r="U14" s="149"/>
      <c r="V14" s="149"/>
      <c r="W14" s="149"/>
      <c r="X14" s="149"/>
      <c r="Y14" s="125"/>
      <c r="Z14" s="125"/>
    </row>
    <row r="15" spans="1:26" ht="18.5">
      <c r="A15" s="220"/>
      <c r="B15" s="220"/>
      <c r="C15" s="184"/>
      <c r="D15" s="184"/>
      <c r="E15" s="184"/>
      <c r="F15" s="244"/>
      <c r="G15" s="184"/>
      <c r="H15" s="244"/>
      <c r="I15" s="244"/>
      <c r="J15" s="244"/>
      <c r="K15" s="184"/>
      <c r="L15" s="244"/>
      <c r="M15" s="184"/>
      <c r="N15" s="244"/>
      <c r="O15" s="244"/>
      <c r="P15" s="244"/>
      <c r="Q15" s="143">
        <f t="shared" ref="Q15:R15" si="9">C15+E15+G15+I15+K15+M15+O15</f>
        <v>0</v>
      </c>
      <c r="R15" s="243">
        <f t="shared" si="9"/>
        <v>0</v>
      </c>
      <c r="S15" s="125"/>
      <c r="T15" s="149"/>
      <c r="U15" s="149"/>
      <c r="V15" s="149"/>
      <c r="W15" s="149"/>
      <c r="X15" s="149"/>
      <c r="Y15" s="125"/>
      <c r="Z15" s="125"/>
    </row>
    <row r="16" spans="1:26" ht="14.5">
      <c r="A16" s="220"/>
      <c r="B16" s="220"/>
      <c r="C16" s="184"/>
      <c r="D16" s="184"/>
      <c r="E16" s="184"/>
      <c r="F16" s="244"/>
      <c r="G16" s="244"/>
      <c r="H16" s="244"/>
      <c r="I16" s="244"/>
      <c r="J16" s="244"/>
      <c r="K16" s="184"/>
      <c r="L16" s="244"/>
      <c r="M16" s="244"/>
      <c r="N16" s="244"/>
      <c r="O16" s="244"/>
      <c r="P16" s="244"/>
      <c r="Q16" s="143">
        <f t="shared" ref="Q16:R16" si="10">C16+E16+G16+I16+K16+M16+O16</f>
        <v>0</v>
      </c>
      <c r="R16" s="243">
        <f t="shared" si="10"/>
        <v>0</v>
      </c>
      <c r="S16" s="125"/>
      <c r="T16" s="411" t="s">
        <v>191</v>
      </c>
      <c r="U16" s="407"/>
      <c r="V16" s="407"/>
      <c r="W16" s="407"/>
      <c r="X16" s="408"/>
      <c r="Y16" s="125"/>
      <c r="Z16" s="125"/>
    </row>
    <row r="17" spans="1:26" ht="14.5">
      <c r="A17" s="220"/>
      <c r="B17" s="220"/>
      <c r="C17" s="184"/>
      <c r="D17" s="184"/>
      <c r="E17" s="184"/>
      <c r="F17" s="244"/>
      <c r="G17" s="244"/>
      <c r="H17" s="244"/>
      <c r="I17" s="244"/>
      <c r="J17" s="244"/>
      <c r="K17" s="184"/>
      <c r="L17" s="244"/>
      <c r="M17" s="244"/>
      <c r="N17" s="244"/>
      <c r="O17" s="244"/>
      <c r="P17" s="244"/>
      <c r="Q17" s="143">
        <f t="shared" ref="Q17:R17" si="11">C17+E17+G17+I17+K17+M17+O17</f>
        <v>0</v>
      </c>
      <c r="R17" s="243">
        <f t="shared" si="11"/>
        <v>0</v>
      </c>
      <c r="S17" s="125"/>
      <c r="T17" s="396"/>
      <c r="U17" s="388"/>
      <c r="V17" s="388"/>
      <c r="W17" s="388"/>
      <c r="X17" s="397"/>
      <c r="Y17" s="125"/>
      <c r="Z17" s="125"/>
    </row>
    <row r="18" spans="1:26" ht="14.5">
      <c r="A18" s="220"/>
      <c r="B18" s="220"/>
      <c r="C18" s="184"/>
      <c r="D18" s="184"/>
      <c r="E18" s="184"/>
      <c r="F18" s="244"/>
      <c r="G18" s="244"/>
      <c r="H18" s="244"/>
      <c r="I18" s="244"/>
      <c r="J18" s="244"/>
      <c r="K18" s="184"/>
      <c r="L18" s="244"/>
      <c r="M18" s="244"/>
      <c r="N18" s="244"/>
      <c r="O18" s="244"/>
      <c r="P18" s="244"/>
      <c r="Q18" s="143">
        <f t="shared" ref="Q18:R18" si="12">C18+E18+G18+I18+K18+M18+O18</f>
        <v>0</v>
      </c>
      <c r="R18" s="243">
        <f t="shared" si="12"/>
        <v>0</v>
      </c>
      <c r="S18" s="125"/>
      <c r="T18" s="396"/>
      <c r="U18" s="388"/>
      <c r="V18" s="388"/>
      <c r="W18" s="388"/>
      <c r="X18" s="397"/>
      <c r="Y18" s="125"/>
      <c r="Z18" s="125"/>
    </row>
    <row r="19" spans="1:26" ht="14.5">
      <c r="A19" s="220"/>
      <c r="B19" s="220"/>
      <c r="C19" s="184"/>
      <c r="D19" s="184"/>
      <c r="E19" s="184"/>
      <c r="F19" s="244"/>
      <c r="G19" s="244"/>
      <c r="H19" s="244"/>
      <c r="I19" s="244"/>
      <c r="J19" s="244"/>
      <c r="K19" s="184"/>
      <c r="L19" s="244"/>
      <c r="M19" s="244"/>
      <c r="N19" s="244"/>
      <c r="O19" s="244"/>
      <c r="P19" s="244"/>
      <c r="Q19" s="143">
        <f t="shared" ref="Q19:R19" si="13">C19+E19+G19+I19+K19+M19+O19</f>
        <v>0</v>
      </c>
      <c r="R19" s="243">
        <f t="shared" si="13"/>
        <v>0</v>
      </c>
      <c r="S19" s="125"/>
      <c r="T19" s="396"/>
      <c r="U19" s="388"/>
      <c r="V19" s="388"/>
      <c r="W19" s="388"/>
      <c r="X19" s="397"/>
      <c r="Y19" s="125"/>
      <c r="Z19" s="125"/>
    </row>
    <row r="20" spans="1:26" ht="14.5">
      <c r="A20" s="220"/>
      <c r="B20" s="220"/>
      <c r="C20" s="184"/>
      <c r="D20" s="184"/>
      <c r="E20" s="184"/>
      <c r="F20" s="244"/>
      <c r="G20" s="244"/>
      <c r="H20" s="244"/>
      <c r="I20" s="244"/>
      <c r="J20" s="244"/>
      <c r="K20" s="184"/>
      <c r="L20" s="244"/>
      <c r="M20" s="244"/>
      <c r="N20" s="244"/>
      <c r="O20" s="244"/>
      <c r="P20" s="244"/>
      <c r="Q20" s="143">
        <f t="shared" ref="Q20:R20" si="14">C20+E20+G20+I20+K20+M20+O20</f>
        <v>0</v>
      </c>
      <c r="R20" s="243">
        <f t="shared" si="14"/>
        <v>0</v>
      </c>
      <c r="S20" s="125"/>
      <c r="T20" s="398"/>
      <c r="U20" s="399"/>
      <c r="V20" s="399"/>
      <c r="W20" s="399"/>
      <c r="X20" s="400"/>
      <c r="Y20" s="125"/>
      <c r="Z20" s="125"/>
    </row>
    <row r="21" spans="1:26" ht="15.75" customHeight="1">
      <c r="A21" s="220"/>
      <c r="B21" s="220"/>
      <c r="C21" s="184"/>
      <c r="D21" s="184"/>
      <c r="E21" s="184"/>
      <c r="F21" s="244"/>
      <c r="G21" s="244"/>
      <c r="H21" s="244"/>
      <c r="I21" s="244"/>
      <c r="J21" s="244"/>
      <c r="K21" s="184"/>
      <c r="L21" s="244"/>
      <c r="M21" s="244"/>
      <c r="N21" s="244"/>
      <c r="O21" s="244"/>
      <c r="P21" s="244"/>
      <c r="Q21" s="143">
        <f t="shared" ref="Q21:R21" si="15">C21+E21+G21+I21+K21+M21+O21</f>
        <v>0</v>
      </c>
      <c r="R21" s="243">
        <f t="shared" si="15"/>
        <v>0</v>
      </c>
      <c r="S21" s="125"/>
      <c r="T21" s="125"/>
      <c r="U21" s="125"/>
      <c r="V21" s="125"/>
      <c r="W21" s="125"/>
      <c r="X21" s="125"/>
      <c r="Y21" s="125"/>
      <c r="Z21" s="125"/>
    </row>
    <row r="22" spans="1:26" ht="15.75" customHeight="1">
      <c r="A22" s="220"/>
      <c r="B22" s="220"/>
      <c r="C22" s="184"/>
      <c r="D22" s="184"/>
      <c r="E22" s="184"/>
      <c r="F22" s="244"/>
      <c r="G22" s="244"/>
      <c r="H22" s="244"/>
      <c r="I22" s="244"/>
      <c r="J22" s="244"/>
      <c r="K22" s="184"/>
      <c r="L22" s="244"/>
      <c r="M22" s="244"/>
      <c r="N22" s="244"/>
      <c r="O22" s="244"/>
      <c r="P22" s="244"/>
      <c r="Q22" s="143">
        <f t="shared" ref="Q22:R22" si="16">C22+E22+G22+I22+K22+M22+O22</f>
        <v>0</v>
      </c>
      <c r="R22" s="243">
        <f t="shared" si="16"/>
        <v>0</v>
      </c>
      <c r="S22" s="125"/>
      <c r="T22" s="125"/>
      <c r="U22" s="125"/>
      <c r="V22" s="125"/>
      <c r="W22" s="125"/>
      <c r="X22" s="125"/>
      <c r="Y22" s="125"/>
      <c r="Z22" s="125"/>
    </row>
    <row r="23" spans="1:26" ht="15.75" customHeight="1">
      <c r="A23" s="220"/>
      <c r="B23" s="220"/>
      <c r="C23" s="184"/>
      <c r="D23" s="184"/>
      <c r="E23" s="184"/>
      <c r="F23" s="244"/>
      <c r="G23" s="244"/>
      <c r="H23" s="244"/>
      <c r="I23" s="244"/>
      <c r="J23" s="244"/>
      <c r="K23" s="184"/>
      <c r="L23" s="244"/>
      <c r="M23" s="244"/>
      <c r="N23" s="244"/>
      <c r="O23" s="244"/>
      <c r="P23" s="244"/>
      <c r="Q23" s="143">
        <f t="shared" ref="Q23:R23" si="17">C23+E23+G23+I23+K23+M23+O23</f>
        <v>0</v>
      </c>
      <c r="R23" s="243">
        <f t="shared" si="17"/>
        <v>0</v>
      </c>
      <c r="S23" s="125"/>
      <c r="T23" s="125"/>
      <c r="U23" s="125"/>
      <c r="V23" s="125"/>
      <c r="W23" s="125"/>
      <c r="X23" s="125"/>
      <c r="Y23" s="125"/>
      <c r="Z23" s="125"/>
    </row>
    <row r="24" spans="1:26" ht="15.75" customHeight="1">
      <c r="A24" s="220"/>
      <c r="B24" s="220"/>
      <c r="C24" s="184"/>
      <c r="D24" s="184"/>
      <c r="E24" s="184"/>
      <c r="F24" s="244"/>
      <c r="G24" s="244"/>
      <c r="H24" s="244"/>
      <c r="I24" s="244"/>
      <c r="J24" s="244"/>
      <c r="K24" s="184"/>
      <c r="L24" s="244"/>
      <c r="M24" s="244"/>
      <c r="N24" s="244"/>
      <c r="O24" s="244"/>
      <c r="P24" s="244"/>
      <c r="Q24" s="143">
        <f t="shared" ref="Q24:R24" si="18">C24+E24+G24+I24+K24+M24+O24</f>
        <v>0</v>
      </c>
      <c r="R24" s="243">
        <f t="shared" si="18"/>
        <v>0</v>
      </c>
      <c r="S24" s="125"/>
      <c r="T24" s="125"/>
      <c r="U24" s="125"/>
      <c r="V24" s="125"/>
      <c r="W24" s="125"/>
      <c r="X24" s="125"/>
      <c r="Y24" s="125"/>
      <c r="Z24" s="125"/>
    </row>
    <row r="25" spans="1:26" ht="15.75" customHeight="1">
      <c r="A25" s="220"/>
      <c r="B25" s="220"/>
      <c r="C25" s="184"/>
      <c r="D25" s="184"/>
      <c r="E25" s="184"/>
      <c r="F25" s="244"/>
      <c r="G25" s="244"/>
      <c r="H25" s="244"/>
      <c r="I25" s="244"/>
      <c r="J25" s="244"/>
      <c r="K25" s="184"/>
      <c r="L25" s="244"/>
      <c r="M25" s="244"/>
      <c r="N25" s="244"/>
      <c r="O25" s="244"/>
      <c r="P25" s="244"/>
      <c r="Q25" s="143">
        <f t="shared" ref="Q25:R25" si="19">C25+E25+G25+I25+K25+M25+O25</f>
        <v>0</v>
      </c>
      <c r="R25" s="243">
        <f t="shared" si="19"/>
        <v>0</v>
      </c>
      <c r="S25" s="125"/>
      <c r="T25" s="125"/>
      <c r="U25" s="125"/>
      <c r="V25" s="125"/>
      <c r="W25" s="125"/>
      <c r="X25" s="125"/>
      <c r="Y25" s="125"/>
      <c r="Z25" s="125"/>
    </row>
    <row r="26" spans="1:26" ht="15.75" customHeight="1">
      <c r="A26" s="220"/>
      <c r="B26" s="220"/>
      <c r="C26" s="184"/>
      <c r="D26" s="184"/>
      <c r="E26" s="184"/>
      <c r="F26" s="244"/>
      <c r="G26" s="244"/>
      <c r="H26" s="244"/>
      <c r="I26" s="244"/>
      <c r="J26" s="244"/>
      <c r="K26" s="184"/>
      <c r="L26" s="244"/>
      <c r="M26" s="244"/>
      <c r="N26" s="244"/>
      <c r="O26" s="244"/>
      <c r="P26" s="244"/>
      <c r="Q26" s="143">
        <f t="shared" ref="Q26:R26" si="20">C26+E26+G26+I26+K26+M26+O26</f>
        <v>0</v>
      </c>
      <c r="R26" s="243">
        <f t="shared" si="20"/>
        <v>0</v>
      </c>
      <c r="S26" s="125"/>
      <c r="T26" s="125"/>
      <c r="U26" s="125"/>
      <c r="V26" s="125"/>
      <c r="W26" s="125"/>
      <c r="X26" s="125"/>
      <c r="Y26" s="125"/>
      <c r="Z26" s="125"/>
    </row>
    <row r="27" spans="1:26" ht="15.75" customHeight="1">
      <c r="A27" s="220"/>
      <c r="B27" s="220"/>
      <c r="C27" s="184"/>
      <c r="D27" s="184"/>
      <c r="E27" s="184"/>
      <c r="F27" s="244"/>
      <c r="G27" s="244"/>
      <c r="H27" s="244"/>
      <c r="I27" s="244"/>
      <c r="J27" s="244"/>
      <c r="K27" s="184"/>
      <c r="L27" s="244"/>
      <c r="M27" s="244"/>
      <c r="N27" s="244"/>
      <c r="O27" s="244"/>
      <c r="P27" s="244"/>
      <c r="Q27" s="143">
        <f t="shared" ref="Q27:R27" si="21">C27+E27+G27+I27+K27+M27+O27</f>
        <v>0</v>
      </c>
      <c r="R27" s="243">
        <f t="shared" si="21"/>
        <v>0</v>
      </c>
      <c r="S27" s="125"/>
      <c r="T27" s="125" t="s">
        <v>179</v>
      </c>
      <c r="U27" s="125"/>
      <c r="V27" s="125"/>
      <c r="W27" s="125"/>
      <c r="X27" s="125"/>
      <c r="Y27" s="125"/>
      <c r="Z27" s="125"/>
    </row>
    <row r="28" spans="1:26" ht="15.75" customHeight="1">
      <c r="A28" s="220"/>
      <c r="B28" s="220"/>
      <c r="C28" s="184"/>
      <c r="D28" s="184"/>
      <c r="E28" s="184"/>
      <c r="F28" s="244"/>
      <c r="G28" s="244"/>
      <c r="H28" s="244"/>
      <c r="I28" s="244"/>
      <c r="J28" s="244"/>
      <c r="K28" s="184"/>
      <c r="L28" s="244"/>
      <c r="M28" s="244"/>
      <c r="N28" s="244"/>
      <c r="O28" s="244"/>
      <c r="P28" s="244"/>
      <c r="Q28" s="143">
        <f t="shared" ref="Q28:R28" si="22">C28+E28+G28+I28+K28+M28+O28</f>
        <v>0</v>
      </c>
      <c r="R28" s="243">
        <f t="shared" si="22"/>
        <v>0</v>
      </c>
      <c r="S28" s="125"/>
      <c r="T28" s="125"/>
      <c r="U28" s="125"/>
      <c r="V28" s="125"/>
      <c r="W28" s="125"/>
      <c r="X28" s="125"/>
      <c r="Y28" s="125"/>
      <c r="Z28" s="125"/>
    </row>
    <row r="29" spans="1:26" ht="15.75" customHeight="1">
      <c r="A29" s="220"/>
      <c r="B29" s="220"/>
      <c r="C29" s="184"/>
      <c r="D29" s="184"/>
      <c r="E29" s="184"/>
      <c r="F29" s="244"/>
      <c r="G29" s="244"/>
      <c r="H29" s="244"/>
      <c r="I29" s="244"/>
      <c r="J29" s="244"/>
      <c r="K29" s="184"/>
      <c r="L29" s="244"/>
      <c r="M29" s="244"/>
      <c r="N29" s="244"/>
      <c r="O29" s="244"/>
      <c r="P29" s="244"/>
      <c r="Q29" s="143">
        <f t="shared" ref="Q29:R29" si="23">C29+E29+G29+I29+K29+M29+O29</f>
        <v>0</v>
      </c>
      <c r="R29" s="243">
        <f t="shared" si="23"/>
        <v>0</v>
      </c>
      <c r="S29" s="125"/>
      <c r="T29" s="125"/>
      <c r="U29" s="125"/>
      <c r="V29" s="125"/>
      <c r="W29" s="125"/>
      <c r="X29" s="125"/>
      <c r="Y29" s="125"/>
      <c r="Z29" s="125"/>
    </row>
    <row r="30" spans="1:26" ht="15.75" customHeight="1">
      <c r="A30" s="220"/>
      <c r="B30" s="220"/>
      <c r="C30" s="184"/>
      <c r="D30" s="184"/>
      <c r="E30" s="184"/>
      <c r="F30" s="244"/>
      <c r="G30" s="244"/>
      <c r="H30" s="244"/>
      <c r="I30" s="244"/>
      <c r="J30" s="244"/>
      <c r="K30" s="184"/>
      <c r="L30" s="244"/>
      <c r="M30" s="244"/>
      <c r="N30" s="244"/>
      <c r="O30" s="244"/>
      <c r="P30" s="244"/>
      <c r="Q30" s="143">
        <f t="shared" ref="Q30:R30" si="24">C30+E30+G30+I30+K30+M30+O30</f>
        <v>0</v>
      </c>
      <c r="R30" s="243">
        <f t="shared" si="24"/>
        <v>0</v>
      </c>
      <c r="S30" s="125"/>
      <c r="T30" s="125"/>
      <c r="U30" s="125"/>
      <c r="V30" s="125"/>
      <c r="W30" s="125"/>
      <c r="X30" s="125"/>
      <c r="Y30" s="125"/>
      <c r="Z30" s="125"/>
    </row>
    <row r="31" spans="1:26" ht="15.75" customHeight="1">
      <c r="A31" s="220"/>
      <c r="B31" s="220"/>
      <c r="C31" s="184"/>
      <c r="D31" s="184"/>
      <c r="E31" s="184"/>
      <c r="F31" s="244"/>
      <c r="G31" s="244"/>
      <c r="H31" s="244"/>
      <c r="I31" s="244"/>
      <c r="J31" s="244"/>
      <c r="K31" s="184"/>
      <c r="L31" s="244"/>
      <c r="M31" s="244"/>
      <c r="N31" s="244"/>
      <c r="O31" s="244"/>
      <c r="P31" s="244"/>
      <c r="Q31" s="143">
        <f t="shared" ref="Q31:R31" si="25">C31+E31+G31+I31+K31+M31+O31</f>
        <v>0</v>
      </c>
      <c r="R31" s="243">
        <f t="shared" si="25"/>
        <v>0</v>
      </c>
      <c r="S31" s="125"/>
      <c r="T31" s="125"/>
      <c r="U31" s="125"/>
      <c r="V31" s="125"/>
      <c r="W31" s="125"/>
      <c r="X31" s="125"/>
      <c r="Y31" s="125"/>
      <c r="Z31" s="125"/>
    </row>
    <row r="32" spans="1:26" ht="15.75" customHeight="1">
      <c r="A32" s="220"/>
      <c r="B32" s="220"/>
      <c r="C32" s="184"/>
      <c r="D32" s="184"/>
      <c r="E32" s="184"/>
      <c r="F32" s="244"/>
      <c r="G32" s="244"/>
      <c r="H32" s="244"/>
      <c r="I32" s="244"/>
      <c r="J32" s="244"/>
      <c r="K32" s="184"/>
      <c r="L32" s="244"/>
      <c r="M32" s="244"/>
      <c r="N32" s="244"/>
      <c r="O32" s="244"/>
      <c r="P32" s="244"/>
      <c r="Q32" s="143">
        <f t="shared" ref="Q32:R32" si="26">C32+E32+G32+I32+K32+M32+O32</f>
        <v>0</v>
      </c>
      <c r="R32" s="243">
        <f t="shared" si="26"/>
        <v>0</v>
      </c>
      <c r="S32" s="125"/>
      <c r="T32" s="125"/>
      <c r="U32" s="125"/>
      <c r="V32" s="125"/>
      <c r="W32" s="125"/>
      <c r="X32" s="125"/>
      <c r="Y32" s="125"/>
      <c r="Z32" s="125"/>
    </row>
    <row r="33" spans="1:26" ht="15.75" customHeight="1">
      <c r="A33" s="220"/>
      <c r="B33" s="220"/>
      <c r="C33" s="184"/>
      <c r="D33" s="184"/>
      <c r="E33" s="184"/>
      <c r="F33" s="244"/>
      <c r="G33" s="244"/>
      <c r="H33" s="244"/>
      <c r="I33" s="244"/>
      <c r="J33" s="244"/>
      <c r="K33" s="184"/>
      <c r="L33" s="244"/>
      <c r="M33" s="244"/>
      <c r="N33" s="244"/>
      <c r="O33" s="244"/>
      <c r="P33" s="244"/>
      <c r="Q33" s="143">
        <f t="shared" ref="Q33:R33" si="27">C33+E33+G33+I33+K33+M33+O33</f>
        <v>0</v>
      </c>
      <c r="R33" s="243">
        <f t="shared" si="27"/>
        <v>0</v>
      </c>
      <c r="S33" s="125"/>
      <c r="T33" s="125"/>
      <c r="U33" s="125"/>
      <c r="V33" s="125"/>
      <c r="W33" s="125"/>
      <c r="X33" s="125"/>
      <c r="Y33" s="125"/>
      <c r="Z33" s="125"/>
    </row>
    <row r="34" spans="1:26" ht="15.75" customHeight="1">
      <c r="A34" s="220"/>
      <c r="B34" s="220"/>
      <c r="C34" s="184"/>
      <c r="D34" s="184"/>
      <c r="E34" s="184"/>
      <c r="F34" s="244"/>
      <c r="G34" s="244"/>
      <c r="H34" s="244"/>
      <c r="I34" s="244"/>
      <c r="J34" s="244"/>
      <c r="K34" s="184"/>
      <c r="L34" s="244"/>
      <c r="M34" s="244"/>
      <c r="N34" s="244"/>
      <c r="O34" s="244"/>
      <c r="P34" s="244"/>
      <c r="Q34" s="143">
        <f t="shared" ref="Q34:R34" si="28">C34+E34+G34+I34+K34+M34+O34</f>
        <v>0</v>
      </c>
      <c r="R34" s="243">
        <f t="shared" si="28"/>
        <v>0</v>
      </c>
      <c r="S34" s="125"/>
      <c r="T34" s="125"/>
      <c r="U34" s="125"/>
      <c r="V34" s="125"/>
      <c r="W34" s="125"/>
      <c r="X34" s="125"/>
      <c r="Y34" s="125"/>
      <c r="Z34" s="125"/>
    </row>
    <row r="35" spans="1:26" ht="15.75" customHeight="1">
      <c r="A35" s="220"/>
      <c r="B35" s="220"/>
      <c r="C35" s="184"/>
      <c r="D35" s="184"/>
      <c r="E35" s="184"/>
      <c r="F35" s="244"/>
      <c r="G35" s="244"/>
      <c r="H35" s="244"/>
      <c r="I35" s="244"/>
      <c r="J35" s="244"/>
      <c r="K35" s="184"/>
      <c r="L35" s="244"/>
      <c r="M35" s="244"/>
      <c r="N35" s="244"/>
      <c r="O35" s="244"/>
      <c r="P35" s="244"/>
      <c r="Q35" s="143">
        <f t="shared" ref="Q35:R35" si="29">C35+E35+G35+I35+K35+M35+O35</f>
        <v>0</v>
      </c>
      <c r="R35" s="243">
        <f t="shared" si="29"/>
        <v>0</v>
      </c>
      <c r="S35" s="125"/>
      <c r="T35" s="125"/>
      <c r="U35" s="125"/>
      <c r="V35" s="125"/>
      <c r="W35" s="125"/>
      <c r="X35" s="125"/>
      <c r="Y35" s="125"/>
      <c r="Z35" s="125"/>
    </row>
    <row r="36" spans="1:26" ht="15.75" customHeight="1">
      <c r="A36" s="220"/>
      <c r="B36" s="220"/>
      <c r="C36" s="184"/>
      <c r="D36" s="184"/>
      <c r="E36" s="184"/>
      <c r="F36" s="244"/>
      <c r="G36" s="244"/>
      <c r="H36" s="244"/>
      <c r="I36" s="244"/>
      <c r="J36" s="244"/>
      <c r="K36" s="184"/>
      <c r="L36" s="244"/>
      <c r="M36" s="244"/>
      <c r="N36" s="244"/>
      <c r="O36" s="244"/>
      <c r="P36" s="244"/>
      <c r="Q36" s="143">
        <f t="shared" ref="Q36:R36" si="30">C36+E36+G36+I36+K36+M36+O36</f>
        <v>0</v>
      </c>
      <c r="R36" s="243">
        <f t="shared" si="30"/>
        <v>0</v>
      </c>
      <c r="S36" s="125"/>
      <c r="T36" s="125"/>
      <c r="U36" s="125"/>
      <c r="V36" s="125"/>
      <c r="W36" s="125"/>
      <c r="X36" s="125"/>
      <c r="Y36" s="125"/>
      <c r="Z36" s="125"/>
    </row>
    <row r="37" spans="1:26" ht="15.75" customHeight="1">
      <c r="A37" s="220"/>
      <c r="B37" s="220"/>
      <c r="C37" s="184"/>
      <c r="D37" s="184"/>
      <c r="E37" s="184"/>
      <c r="F37" s="244"/>
      <c r="G37" s="244"/>
      <c r="H37" s="244"/>
      <c r="I37" s="244"/>
      <c r="J37" s="244"/>
      <c r="K37" s="184"/>
      <c r="L37" s="244"/>
      <c r="M37" s="244"/>
      <c r="N37" s="244"/>
      <c r="O37" s="244"/>
      <c r="P37" s="244"/>
      <c r="Q37" s="143">
        <f t="shared" ref="Q37:R37" si="31">C37+E37+G37+I37+K37+M37+O37</f>
        <v>0</v>
      </c>
      <c r="R37" s="243">
        <f t="shared" si="31"/>
        <v>0</v>
      </c>
      <c r="S37" s="125"/>
      <c r="T37" s="125"/>
      <c r="U37" s="125"/>
      <c r="V37" s="125"/>
      <c r="W37" s="125"/>
      <c r="X37" s="125"/>
      <c r="Y37" s="125"/>
      <c r="Z37" s="125"/>
    </row>
    <row r="38" spans="1:26" ht="15.75" customHeight="1">
      <c r="A38" s="220"/>
      <c r="B38" s="220"/>
      <c r="C38" s="184"/>
      <c r="D38" s="184"/>
      <c r="E38" s="184"/>
      <c r="F38" s="244"/>
      <c r="G38" s="244"/>
      <c r="H38" s="244"/>
      <c r="I38" s="244"/>
      <c r="J38" s="244"/>
      <c r="K38" s="184"/>
      <c r="L38" s="244"/>
      <c r="M38" s="244"/>
      <c r="N38" s="244"/>
      <c r="O38" s="244"/>
      <c r="P38" s="244"/>
      <c r="Q38" s="143">
        <f t="shared" ref="Q38:R38" si="32">C38+E38+G38+I38+K38+M38+O38</f>
        <v>0</v>
      </c>
      <c r="R38" s="243">
        <f t="shared" si="32"/>
        <v>0</v>
      </c>
      <c r="S38" s="125"/>
      <c r="T38" s="125"/>
      <c r="U38" s="125"/>
      <c r="V38" s="125"/>
      <c r="W38" s="125"/>
      <c r="X38" s="125"/>
      <c r="Y38" s="125"/>
      <c r="Z38" s="125"/>
    </row>
    <row r="39" spans="1:26" ht="15.75" customHeight="1">
      <c r="A39" s="220"/>
      <c r="B39" s="220"/>
      <c r="C39" s="184"/>
      <c r="D39" s="184"/>
      <c r="E39" s="184"/>
      <c r="F39" s="244"/>
      <c r="G39" s="244"/>
      <c r="H39" s="244"/>
      <c r="I39" s="244"/>
      <c r="J39" s="244"/>
      <c r="K39" s="184"/>
      <c r="L39" s="244"/>
      <c r="M39" s="244"/>
      <c r="N39" s="244"/>
      <c r="O39" s="244"/>
      <c r="P39" s="244"/>
      <c r="Q39" s="143">
        <f t="shared" ref="Q39:R39" si="33">C39+E39+G39+I39+K39+M39+O39</f>
        <v>0</v>
      </c>
      <c r="R39" s="243">
        <f t="shared" si="33"/>
        <v>0</v>
      </c>
      <c r="S39" s="125"/>
      <c r="T39" s="125"/>
      <c r="U39" s="125"/>
      <c r="V39" s="125"/>
      <c r="W39" s="125"/>
      <c r="X39" s="125"/>
      <c r="Y39" s="125"/>
      <c r="Z39" s="125"/>
    </row>
    <row r="40" spans="1:26" ht="15.75" customHeight="1">
      <c r="A40" s="220"/>
      <c r="B40" s="220"/>
      <c r="C40" s="184"/>
      <c r="D40" s="184"/>
      <c r="E40" s="184"/>
      <c r="F40" s="244"/>
      <c r="G40" s="244"/>
      <c r="H40" s="244"/>
      <c r="I40" s="244"/>
      <c r="J40" s="244"/>
      <c r="K40" s="184"/>
      <c r="L40" s="244"/>
      <c r="M40" s="244"/>
      <c r="N40" s="244"/>
      <c r="O40" s="244"/>
      <c r="P40" s="244"/>
      <c r="Q40" s="143">
        <f t="shared" ref="Q40:R40" si="34">C40+E40+G40+I40+K40+M40+O40</f>
        <v>0</v>
      </c>
      <c r="R40" s="243">
        <f t="shared" si="34"/>
        <v>0</v>
      </c>
      <c r="S40" s="125"/>
      <c r="T40" s="125"/>
      <c r="U40" s="125"/>
      <c r="V40" s="125"/>
      <c r="W40" s="125"/>
      <c r="X40" s="125"/>
      <c r="Y40" s="125"/>
      <c r="Z40" s="125"/>
    </row>
    <row r="41" spans="1:26" ht="15.75" customHeight="1">
      <c r="A41" s="220"/>
      <c r="B41" s="220"/>
      <c r="C41" s="184"/>
      <c r="D41" s="184"/>
      <c r="E41" s="184"/>
      <c r="F41" s="244"/>
      <c r="G41" s="244"/>
      <c r="H41" s="244"/>
      <c r="I41" s="244"/>
      <c r="J41" s="244"/>
      <c r="K41" s="184"/>
      <c r="L41" s="244"/>
      <c r="M41" s="244"/>
      <c r="N41" s="244"/>
      <c r="O41" s="244"/>
      <c r="P41" s="244"/>
      <c r="Q41" s="143">
        <f t="shared" ref="Q41:R41" si="35">C41+E41+G41+I41+K41+M41+O41</f>
        <v>0</v>
      </c>
      <c r="R41" s="243">
        <f t="shared" si="35"/>
        <v>0</v>
      </c>
      <c r="S41" s="125"/>
      <c r="T41" s="125"/>
      <c r="U41" s="125"/>
      <c r="V41" s="125"/>
      <c r="W41" s="125"/>
      <c r="X41" s="125"/>
      <c r="Y41" s="125"/>
      <c r="Z41" s="125"/>
    </row>
    <row r="42" spans="1:26" ht="15.75" customHeight="1">
      <c r="A42" s="220"/>
      <c r="B42" s="220"/>
      <c r="C42" s="184"/>
      <c r="D42" s="184"/>
      <c r="E42" s="184"/>
      <c r="F42" s="244"/>
      <c r="G42" s="244"/>
      <c r="H42" s="244"/>
      <c r="I42" s="244"/>
      <c r="J42" s="244"/>
      <c r="K42" s="184"/>
      <c r="L42" s="244"/>
      <c r="M42" s="244"/>
      <c r="N42" s="244"/>
      <c r="O42" s="244"/>
      <c r="P42" s="244"/>
      <c r="Q42" s="143">
        <f t="shared" ref="Q42:R42" si="36">C42+E42+G42+I42+K42+M42+O42</f>
        <v>0</v>
      </c>
      <c r="R42" s="243">
        <f t="shared" si="36"/>
        <v>0</v>
      </c>
      <c r="S42" s="125"/>
      <c r="T42" s="125"/>
      <c r="U42" s="125"/>
      <c r="V42" s="125"/>
      <c r="W42" s="125"/>
      <c r="X42" s="125"/>
      <c r="Y42" s="125"/>
      <c r="Z42" s="125"/>
    </row>
    <row r="43" spans="1:26" ht="15.75" customHeight="1">
      <c r="A43" s="220"/>
      <c r="B43" s="220"/>
      <c r="C43" s="184"/>
      <c r="D43" s="184"/>
      <c r="E43" s="184"/>
      <c r="F43" s="244"/>
      <c r="G43" s="244"/>
      <c r="H43" s="244"/>
      <c r="I43" s="244"/>
      <c r="J43" s="244"/>
      <c r="K43" s="184"/>
      <c r="L43" s="244"/>
      <c r="M43" s="244"/>
      <c r="N43" s="244"/>
      <c r="O43" s="244"/>
      <c r="P43" s="244"/>
      <c r="Q43" s="143">
        <f t="shared" ref="Q43:R43" si="37">C43+E43+G43+I43+K43+M43+O43</f>
        <v>0</v>
      </c>
      <c r="R43" s="243">
        <f t="shared" si="37"/>
        <v>0</v>
      </c>
      <c r="S43" s="125"/>
      <c r="T43" s="125"/>
      <c r="U43" s="125"/>
      <c r="V43" s="125"/>
      <c r="W43" s="125"/>
      <c r="X43" s="125"/>
      <c r="Y43" s="125"/>
      <c r="Z43" s="125"/>
    </row>
    <row r="44" spans="1:26" ht="15.75" customHeight="1">
      <c r="A44" s="220"/>
      <c r="B44" s="220"/>
      <c r="C44" s="184"/>
      <c r="D44" s="184"/>
      <c r="E44" s="184"/>
      <c r="F44" s="244"/>
      <c r="G44" s="244"/>
      <c r="H44" s="244"/>
      <c r="I44" s="244"/>
      <c r="J44" s="244"/>
      <c r="K44" s="184"/>
      <c r="L44" s="244"/>
      <c r="M44" s="244"/>
      <c r="N44" s="244"/>
      <c r="O44" s="244"/>
      <c r="P44" s="244"/>
      <c r="Q44" s="143">
        <f t="shared" ref="Q44:R44" si="38">C44+E44+G44+I44+K44+M44+O44</f>
        <v>0</v>
      </c>
      <c r="R44" s="243">
        <f t="shared" si="38"/>
        <v>0</v>
      </c>
      <c r="S44" s="125"/>
      <c r="T44" s="125"/>
      <c r="U44" s="125"/>
      <c r="V44" s="125"/>
      <c r="W44" s="125"/>
      <c r="X44" s="125"/>
      <c r="Y44" s="125"/>
      <c r="Z44" s="125"/>
    </row>
    <row r="45" spans="1:26" ht="15.75" customHeight="1">
      <c r="A45" s="220"/>
      <c r="B45" s="220"/>
      <c r="C45" s="184"/>
      <c r="D45" s="184"/>
      <c r="E45" s="184"/>
      <c r="F45" s="244"/>
      <c r="G45" s="244"/>
      <c r="H45" s="244"/>
      <c r="I45" s="244"/>
      <c r="J45" s="244"/>
      <c r="K45" s="184"/>
      <c r="L45" s="244"/>
      <c r="M45" s="244"/>
      <c r="N45" s="244"/>
      <c r="O45" s="244"/>
      <c r="P45" s="244"/>
      <c r="Q45" s="143">
        <f t="shared" ref="Q45:R45" si="39">C45+E45+G45+I45+K45+M45+O45</f>
        <v>0</v>
      </c>
      <c r="R45" s="243">
        <f t="shared" si="39"/>
        <v>0</v>
      </c>
      <c r="S45" s="125"/>
      <c r="T45" s="125"/>
      <c r="U45" s="125"/>
      <c r="V45" s="125"/>
      <c r="W45" s="125"/>
      <c r="X45" s="125"/>
      <c r="Y45" s="125"/>
      <c r="Z45" s="125"/>
    </row>
    <row r="46" spans="1:26" ht="15.75" customHeight="1">
      <c r="A46" s="220"/>
      <c r="B46" s="220"/>
      <c r="C46" s="184"/>
      <c r="D46" s="184"/>
      <c r="E46" s="184"/>
      <c r="F46" s="244"/>
      <c r="G46" s="244"/>
      <c r="H46" s="244"/>
      <c r="I46" s="244"/>
      <c r="J46" s="244"/>
      <c r="K46" s="184"/>
      <c r="L46" s="244"/>
      <c r="M46" s="244"/>
      <c r="N46" s="244"/>
      <c r="O46" s="244"/>
      <c r="P46" s="244"/>
      <c r="Q46" s="143">
        <f t="shared" ref="Q46:R46" si="40">C46+E46+G46+I46+K46+M46+O46</f>
        <v>0</v>
      </c>
      <c r="R46" s="243">
        <f t="shared" si="40"/>
        <v>0</v>
      </c>
      <c r="S46" s="125"/>
      <c r="T46" s="125"/>
      <c r="U46" s="125"/>
      <c r="V46" s="125"/>
      <c r="W46" s="125"/>
      <c r="X46" s="125"/>
      <c r="Y46" s="125"/>
      <c r="Z46" s="125"/>
    </row>
    <row r="47" spans="1:26" ht="15.75" customHeight="1">
      <c r="A47" s="246" t="s">
        <v>180</v>
      </c>
      <c r="B47" s="247"/>
      <c r="C47" s="248">
        <f t="shared" ref="C47:R47" si="41">SUM(C6:C46)</f>
        <v>0</v>
      </c>
      <c r="D47" s="248">
        <f t="shared" si="41"/>
        <v>0</v>
      </c>
      <c r="E47" s="248">
        <f t="shared" si="41"/>
        <v>0</v>
      </c>
      <c r="F47" s="248">
        <f t="shared" si="41"/>
        <v>0</v>
      </c>
      <c r="G47" s="248">
        <f t="shared" si="41"/>
        <v>0</v>
      </c>
      <c r="H47" s="248">
        <f t="shared" si="41"/>
        <v>0</v>
      </c>
      <c r="I47" s="248">
        <f t="shared" si="41"/>
        <v>0</v>
      </c>
      <c r="J47" s="248">
        <f t="shared" si="41"/>
        <v>0</v>
      </c>
      <c r="K47" s="248">
        <f t="shared" si="41"/>
        <v>0</v>
      </c>
      <c r="L47" s="248">
        <f t="shared" si="41"/>
        <v>0</v>
      </c>
      <c r="M47" s="248">
        <f t="shared" si="41"/>
        <v>0</v>
      </c>
      <c r="N47" s="248">
        <f t="shared" si="41"/>
        <v>0</v>
      </c>
      <c r="O47" s="248">
        <f t="shared" si="41"/>
        <v>0</v>
      </c>
      <c r="P47" s="248">
        <f t="shared" si="41"/>
        <v>0</v>
      </c>
      <c r="Q47" s="248">
        <f t="shared" si="41"/>
        <v>0</v>
      </c>
      <c r="R47" s="248">
        <f t="shared" si="41"/>
        <v>0</v>
      </c>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54" t="s">
        <v>181</v>
      </c>
      <c r="B51" s="155"/>
      <c r="C51" s="155"/>
      <c r="D51" s="155"/>
      <c r="E51" s="155"/>
      <c r="F51" s="155"/>
      <c r="G51" s="155"/>
      <c r="H51" s="155"/>
      <c r="I51" s="155"/>
      <c r="J51" s="155"/>
      <c r="K51" s="155"/>
      <c r="L51" s="15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485" t="s">
        <v>204</v>
      </c>
      <c r="D53" s="405"/>
      <c r="E53" s="490" t="s">
        <v>197</v>
      </c>
      <c r="F53" s="432"/>
      <c r="G53" s="487" t="s">
        <v>198</v>
      </c>
      <c r="H53" s="405"/>
      <c r="I53" s="487" t="s">
        <v>199</v>
      </c>
      <c r="J53" s="405"/>
      <c r="K53" s="487" t="s">
        <v>200</v>
      </c>
      <c r="L53" s="405"/>
      <c r="M53" s="487" t="s">
        <v>201</v>
      </c>
      <c r="N53" s="405"/>
      <c r="O53" s="487" t="s">
        <v>202</v>
      </c>
      <c r="P53" s="405"/>
      <c r="Q53" s="487"/>
      <c r="R53" s="405"/>
      <c r="S53" s="125"/>
      <c r="T53" s="125"/>
      <c r="U53" s="125"/>
      <c r="V53" s="125"/>
      <c r="W53" s="125"/>
      <c r="X53" s="125"/>
      <c r="Y53" s="125"/>
      <c r="Z53" s="125"/>
    </row>
    <row r="54" spans="1:26" ht="15.75" customHeight="1">
      <c r="A54" s="488" t="s">
        <v>217</v>
      </c>
      <c r="B54" s="478"/>
      <c r="C54" s="249"/>
      <c r="D54" s="249"/>
      <c r="E54" s="489">
        <f>'A. ALIADOS'!B7</f>
        <v>0</v>
      </c>
      <c r="F54" s="405"/>
      <c r="G54" s="489">
        <f>'A. ALIADOS'!B8</f>
        <v>0</v>
      </c>
      <c r="H54" s="405"/>
      <c r="I54" s="489">
        <f>'A. ALIADOS'!B9</f>
        <v>0</v>
      </c>
      <c r="J54" s="405"/>
      <c r="K54" s="489">
        <f>'A. ALIADOS'!B10</f>
        <v>0</v>
      </c>
      <c r="L54" s="405"/>
      <c r="M54" s="489">
        <f>'A. ALIADOS'!B11</f>
        <v>0</v>
      </c>
      <c r="N54" s="405"/>
      <c r="O54" s="489">
        <f>'A. ALIADOS'!B12</f>
        <v>0</v>
      </c>
      <c r="P54" s="405"/>
      <c r="Q54" s="485" t="s">
        <v>205</v>
      </c>
      <c r="R54" s="405"/>
      <c r="S54" s="125"/>
      <c r="T54" s="125"/>
      <c r="U54" s="125"/>
      <c r="V54" s="125"/>
      <c r="W54" s="125"/>
      <c r="X54" s="125"/>
      <c r="Y54" s="125"/>
      <c r="Z54" s="125"/>
    </row>
    <row r="55" spans="1:26" ht="15.75" customHeight="1">
      <c r="A55" s="239" t="s">
        <v>90</v>
      </c>
      <c r="B55" s="240" t="s">
        <v>135</v>
      </c>
      <c r="C55" s="241" t="s">
        <v>210</v>
      </c>
      <c r="D55" s="207" t="s">
        <v>213</v>
      </c>
      <c r="E55" s="206" t="s">
        <v>210</v>
      </c>
      <c r="F55" s="207" t="s">
        <v>213</v>
      </c>
      <c r="G55" s="206" t="s">
        <v>210</v>
      </c>
      <c r="H55" s="207" t="s">
        <v>213</v>
      </c>
      <c r="I55" s="206" t="s">
        <v>210</v>
      </c>
      <c r="J55" s="207" t="s">
        <v>213</v>
      </c>
      <c r="K55" s="206" t="s">
        <v>210</v>
      </c>
      <c r="L55" s="207" t="s">
        <v>213</v>
      </c>
      <c r="M55" s="206" t="s">
        <v>210</v>
      </c>
      <c r="N55" s="207" t="s">
        <v>213</v>
      </c>
      <c r="O55" s="206" t="s">
        <v>210</v>
      </c>
      <c r="P55" s="207" t="s">
        <v>213</v>
      </c>
      <c r="Q55" s="206" t="s">
        <v>210</v>
      </c>
      <c r="R55" s="207" t="s">
        <v>213</v>
      </c>
      <c r="S55" s="125"/>
      <c r="T55" s="125"/>
      <c r="U55" s="125"/>
      <c r="V55" s="125"/>
      <c r="W55" s="125"/>
      <c r="X55" s="125"/>
      <c r="Y55" s="125"/>
      <c r="Z55" s="125"/>
    </row>
    <row r="56" spans="1:26" ht="15.75" customHeight="1">
      <c r="A56" s="250">
        <f t="shared" ref="A56:B56" si="42">A6</f>
        <v>0</v>
      </c>
      <c r="B56" s="251">
        <f t="shared" si="42"/>
        <v>0</v>
      </c>
      <c r="C56" s="252">
        <f>C6/'Valor Dolar'!$B$3</f>
        <v>0</v>
      </c>
      <c r="D56" s="179">
        <f>D6/'Valor Dolar'!$B$3</f>
        <v>0</v>
      </c>
      <c r="E56" s="232">
        <f>E6/'Valor Dolar'!$B$3</f>
        <v>0</v>
      </c>
      <c r="F56" s="233">
        <f>F6/'Valor Dolar'!$B$3</f>
        <v>0</v>
      </c>
      <c r="G56" s="234">
        <f>G6/'Valor Dolar'!$B$3</f>
        <v>0</v>
      </c>
      <c r="H56" s="233">
        <f>H6/'Valor Dolar'!$B$3</f>
        <v>0</v>
      </c>
      <c r="I56" s="235">
        <f>I6/'Valor Dolar'!$B$3</f>
        <v>0</v>
      </c>
      <c r="J56" s="233">
        <f>J6/'Valor Dolar'!$B$3</f>
        <v>0</v>
      </c>
      <c r="K56" s="232">
        <f>K6/'Valor Dolar'!$B$3</f>
        <v>0</v>
      </c>
      <c r="L56" s="233"/>
      <c r="M56" s="234">
        <f>M6/'Valor Dolar'!$B$3</f>
        <v>0</v>
      </c>
      <c r="N56" s="233">
        <f>N6/'Valor Dolar'!$B$3</f>
        <v>0</v>
      </c>
      <c r="O56" s="235">
        <f>O6/'Valor Dolar'!$B$3</f>
        <v>0</v>
      </c>
      <c r="P56" s="233">
        <f>P6/'Valor Dolar'!$B$3</f>
        <v>0</v>
      </c>
      <c r="Q56" s="217">
        <f t="shared" ref="Q56:R56" si="43">C56+E56+G56+I56+K56+M56+O56</f>
        <v>0</v>
      </c>
      <c r="R56" s="218">
        <f t="shared" si="43"/>
        <v>0</v>
      </c>
      <c r="S56" s="125"/>
      <c r="T56" s="125"/>
      <c r="U56" s="125"/>
      <c r="V56" s="125"/>
      <c r="W56" s="125"/>
      <c r="X56" s="125"/>
      <c r="Y56" s="125"/>
      <c r="Z56" s="125"/>
    </row>
    <row r="57" spans="1:26" ht="15.75" customHeight="1">
      <c r="A57" s="253">
        <f t="shared" ref="A57:B57" si="44">A7</f>
        <v>0</v>
      </c>
      <c r="B57" s="254">
        <f t="shared" si="44"/>
        <v>0</v>
      </c>
      <c r="C57" s="252">
        <f>C7/'Valor Dolar'!$B$3</f>
        <v>0</v>
      </c>
      <c r="D57" s="179">
        <f>D7/'Valor Dolar'!$B$3</f>
        <v>0</v>
      </c>
      <c r="E57" s="232">
        <f>E7/'Valor Dolar'!$B$3</f>
        <v>0</v>
      </c>
      <c r="F57" s="233">
        <f>F7/'Valor Dolar'!$B$3</f>
        <v>0</v>
      </c>
      <c r="G57" s="234">
        <f>G7/'Valor Dolar'!$B$3</f>
        <v>0</v>
      </c>
      <c r="H57" s="233">
        <f>H7/'Valor Dolar'!$B$3</f>
        <v>0</v>
      </c>
      <c r="I57" s="235">
        <f>I7/'Valor Dolar'!$B$3</f>
        <v>0</v>
      </c>
      <c r="J57" s="233">
        <f>J7/'Valor Dolar'!$B$3</f>
        <v>0</v>
      </c>
      <c r="K57" s="232">
        <f>K7/'Valor Dolar'!$B$3</f>
        <v>0</v>
      </c>
      <c r="L57" s="233"/>
      <c r="M57" s="234">
        <f>M7/'Valor Dolar'!$B$3</f>
        <v>0</v>
      </c>
      <c r="N57" s="233">
        <f>N7/'Valor Dolar'!$B$3</f>
        <v>0</v>
      </c>
      <c r="O57" s="235">
        <f>O7/'Valor Dolar'!$B$3</f>
        <v>0</v>
      </c>
      <c r="P57" s="233">
        <f>P7/'Valor Dolar'!$B$3</f>
        <v>0</v>
      </c>
      <c r="Q57" s="217">
        <f t="shared" ref="Q57:R57" si="45">C57+E57+G57+I57+K57+M57+O57</f>
        <v>0</v>
      </c>
      <c r="R57" s="218">
        <f t="shared" si="45"/>
        <v>0</v>
      </c>
      <c r="S57" s="125"/>
      <c r="T57" s="125"/>
      <c r="U57" s="125"/>
      <c r="V57" s="125"/>
      <c r="W57" s="125"/>
      <c r="X57" s="125"/>
      <c r="Y57" s="125"/>
      <c r="Z57" s="125"/>
    </row>
    <row r="58" spans="1:26" ht="15.75" customHeight="1">
      <c r="A58" s="253">
        <f t="shared" ref="A58:B58" si="46">A8</f>
        <v>0</v>
      </c>
      <c r="B58" s="254">
        <f t="shared" si="46"/>
        <v>0</v>
      </c>
      <c r="C58" s="252">
        <f>C8/'Valor Dolar'!$B$3</f>
        <v>0</v>
      </c>
      <c r="D58" s="179">
        <f>D8/'Valor Dolar'!$B$3</f>
        <v>0</v>
      </c>
      <c r="E58" s="232">
        <f>E8/'Valor Dolar'!$B$3</f>
        <v>0</v>
      </c>
      <c r="F58" s="233">
        <f>F8/'Valor Dolar'!$B$3</f>
        <v>0</v>
      </c>
      <c r="G58" s="234">
        <f>G8/'Valor Dolar'!$B$3</f>
        <v>0</v>
      </c>
      <c r="H58" s="233">
        <f>H8/'Valor Dolar'!$B$3</f>
        <v>0</v>
      </c>
      <c r="I58" s="235">
        <f>I8/'Valor Dolar'!$B$3</f>
        <v>0</v>
      </c>
      <c r="J58" s="233">
        <f>J8/'Valor Dolar'!$B$3</f>
        <v>0</v>
      </c>
      <c r="K58" s="232">
        <f>K8/'Valor Dolar'!$B$3</f>
        <v>0</v>
      </c>
      <c r="L58" s="233"/>
      <c r="M58" s="234">
        <f>M8/'Valor Dolar'!$B$3</f>
        <v>0</v>
      </c>
      <c r="N58" s="233">
        <f>N8/'Valor Dolar'!$B$3</f>
        <v>0</v>
      </c>
      <c r="O58" s="235">
        <f>O8/'Valor Dolar'!$B$3</f>
        <v>0</v>
      </c>
      <c r="P58" s="233">
        <f>P8/'Valor Dolar'!$B$3</f>
        <v>0</v>
      </c>
      <c r="Q58" s="217">
        <f t="shared" ref="Q58:R58" si="47">C58+E58+G58+I58+K58+M58+O58</f>
        <v>0</v>
      </c>
      <c r="R58" s="218">
        <f t="shared" si="47"/>
        <v>0</v>
      </c>
      <c r="S58" s="125"/>
      <c r="T58" s="125"/>
      <c r="U58" s="125"/>
      <c r="V58" s="125"/>
      <c r="W58" s="125"/>
      <c r="X58" s="125"/>
      <c r="Y58" s="125"/>
      <c r="Z58" s="125"/>
    </row>
    <row r="59" spans="1:26" ht="15.75" customHeight="1">
      <c r="A59" s="253">
        <f t="shared" ref="A59:B59" si="48">A9</f>
        <v>0</v>
      </c>
      <c r="B59" s="254">
        <f t="shared" si="48"/>
        <v>0</v>
      </c>
      <c r="C59" s="252">
        <f>C9/'Valor Dolar'!$B$3</f>
        <v>0</v>
      </c>
      <c r="D59" s="179">
        <f>D9/'Valor Dolar'!$B$3</f>
        <v>0</v>
      </c>
      <c r="E59" s="232">
        <f>E9/'Valor Dolar'!$B$3</f>
        <v>0</v>
      </c>
      <c r="F59" s="233">
        <f>F9/'Valor Dolar'!$B$3</f>
        <v>0</v>
      </c>
      <c r="G59" s="234">
        <f>G9/'Valor Dolar'!$B$3</f>
        <v>0</v>
      </c>
      <c r="H59" s="233">
        <f>H9/'Valor Dolar'!$B$3</f>
        <v>0</v>
      </c>
      <c r="I59" s="235">
        <f>I9/'Valor Dolar'!$B$3</f>
        <v>0</v>
      </c>
      <c r="J59" s="233">
        <f>J9/'Valor Dolar'!$B$3</f>
        <v>0</v>
      </c>
      <c r="K59" s="232">
        <f>K9/'Valor Dolar'!$B$3</f>
        <v>0</v>
      </c>
      <c r="L59" s="233"/>
      <c r="M59" s="234">
        <f>M9/'Valor Dolar'!$B$3</f>
        <v>0</v>
      </c>
      <c r="N59" s="233">
        <f>N9/'Valor Dolar'!$B$3</f>
        <v>0</v>
      </c>
      <c r="O59" s="235">
        <f>O9/'Valor Dolar'!$B$3</f>
        <v>0</v>
      </c>
      <c r="P59" s="233">
        <f>P9/'Valor Dolar'!$B$3</f>
        <v>0</v>
      </c>
      <c r="Q59" s="217">
        <f t="shared" ref="Q59:R59" si="49">C59+E59+G59+I59+K59+M59+O59</f>
        <v>0</v>
      </c>
      <c r="R59" s="218">
        <f t="shared" si="49"/>
        <v>0</v>
      </c>
      <c r="S59" s="125"/>
      <c r="T59" s="125"/>
      <c r="U59" s="125"/>
      <c r="V59" s="125"/>
      <c r="W59" s="125"/>
      <c r="X59" s="125"/>
      <c r="Y59" s="125"/>
      <c r="Z59" s="125"/>
    </row>
    <row r="60" spans="1:26" ht="15.75" customHeight="1">
      <c r="A60" s="253">
        <f t="shared" ref="A60:B60" si="50">A10</f>
        <v>0</v>
      </c>
      <c r="B60" s="254">
        <f t="shared" si="50"/>
        <v>0</v>
      </c>
      <c r="C60" s="252">
        <f>C10/'Valor Dolar'!$B$3</f>
        <v>0</v>
      </c>
      <c r="D60" s="179">
        <f>D10/'Valor Dolar'!$B$3</f>
        <v>0</v>
      </c>
      <c r="E60" s="232">
        <f>E10/'Valor Dolar'!$B$3</f>
        <v>0</v>
      </c>
      <c r="F60" s="233">
        <f>F10/'Valor Dolar'!$B$3</f>
        <v>0</v>
      </c>
      <c r="G60" s="234">
        <f>G10/'Valor Dolar'!$B$3</f>
        <v>0</v>
      </c>
      <c r="H60" s="233">
        <f>H10/'Valor Dolar'!$B$3</f>
        <v>0</v>
      </c>
      <c r="I60" s="235">
        <f>I10/'Valor Dolar'!$B$3</f>
        <v>0</v>
      </c>
      <c r="J60" s="233">
        <f>J10/'Valor Dolar'!$B$3</f>
        <v>0</v>
      </c>
      <c r="K60" s="232">
        <f>K10/'Valor Dolar'!$B$3</f>
        <v>0</v>
      </c>
      <c r="L60" s="233"/>
      <c r="M60" s="234">
        <f>M10/'Valor Dolar'!$B$3</f>
        <v>0</v>
      </c>
      <c r="N60" s="233">
        <f>N10/'Valor Dolar'!$B$3</f>
        <v>0</v>
      </c>
      <c r="O60" s="235">
        <f>O10/'Valor Dolar'!$B$3</f>
        <v>0</v>
      </c>
      <c r="P60" s="233">
        <f>P10/'Valor Dolar'!$B$3</f>
        <v>0</v>
      </c>
      <c r="Q60" s="217">
        <f t="shared" ref="Q60:R60" si="51">C60+E60+G60+I60+K60+M60+O60</f>
        <v>0</v>
      </c>
      <c r="R60" s="218">
        <f t="shared" si="51"/>
        <v>0</v>
      </c>
      <c r="S60" s="125"/>
      <c r="T60" s="125"/>
      <c r="U60" s="125"/>
      <c r="V60" s="125"/>
      <c r="W60" s="125"/>
      <c r="X60" s="125"/>
      <c r="Y60" s="125"/>
      <c r="Z60" s="125"/>
    </row>
    <row r="61" spans="1:26" ht="15.75" customHeight="1">
      <c r="A61" s="253">
        <f t="shared" ref="A61:B61" si="52">A11</f>
        <v>0</v>
      </c>
      <c r="B61" s="254">
        <f t="shared" si="52"/>
        <v>0</v>
      </c>
      <c r="C61" s="252">
        <f>C11/'Valor Dolar'!$B$3</f>
        <v>0</v>
      </c>
      <c r="D61" s="179">
        <f>D11/'Valor Dolar'!$B$3</f>
        <v>0</v>
      </c>
      <c r="E61" s="232">
        <f>E11/'Valor Dolar'!$B$3</f>
        <v>0</v>
      </c>
      <c r="F61" s="233">
        <f>F11/'Valor Dolar'!$B$3</f>
        <v>0</v>
      </c>
      <c r="G61" s="234">
        <f>G11/'Valor Dolar'!$B$3</f>
        <v>0</v>
      </c>
      <c r="H61" s="233">
        <f>H11/'Valor Dolar'!$B$3</f>
        <v>0</v>
      </c>
      <c r="I61" s="235">
        <f>I11/'Valor Dolar'!$B$3</f>
        <v>0</v>
      </c>
      <c r="J61" s="233">
        <f>J11/'Valor Dolar'!$B$3</f>
        <v>0</v>
      </c>
      <c r="K61" s="232">
        <f>K11/'Valor Dolar'!$B$3</f>
        <v>0</v>
      </c>
      <c r="L61" s="233"/>
      <c r="M61" s="234">
        <f>M11/'Valor Dolar'!$B$3</f>
        <v>0</v>
      </c>
      <c r="N61" s="233">
        <f>N11/'Valor Dolar'!$B$3</f>
        <v>0</v>
      </c>
      <c r="O61" s="235">
        <f>O11/'Valor Dolar'!$B$3</f>
        <v>0</v>
      </c>
      <c r="P61" s="233">
        <f>P11/'Valor Dolar'!$B$3</f>
        <v>0</v>
      </c>
      <c r="Q61" s="217">
        <f t="shared" ref="Q61:R61" si="53">C61+E61+G61+I61+K61+M61+O61</f>
        <v>0</v>
      </c>
      <c r="R61" s="218">
        <f t="shared" si="53"/>
        <v>0</v>
      </c>
      <c r="S61" s="125"/>
      <c r="T61" s="125"/>
      <c r="U61" s="125"/>
      <c r="V61" s="125"/>
      <c r="W61" s="125"/>
      <c r="X61" s="125"/>
      <c r="Y61" s="125"/>
      <c r="Z61" s="125"/>
    </row>
    <row r="62" spans="1:26" ht="15.75" customHeight="1">
      <c r="A62" s="253">
        <f t="shared" ref="A62:B62" si="54">A12</f>
        <v>0</v>
      </c>
      <c r="B62" s="254">
        <f t="shared" si="54"/>
        <v>0</v>
      </c>
      <c r="C62" s="252">
        <f>C12/'Valor Dolar'!$B$3</f>
        <v>0</v>
      </c>
      <c r="D62" s="179">
        <f>D12/'Valor Dolar'!$B$3</f>
        <v>0</v>
      </c>
      <c r="E62" s="232">
        <f>E12/'Valor Dolar'!$B$3</f>
        <v>0</v>
      </c>
      <c r="F62" s="233">
        <f>F12/'Valor Dolar'!$B$3</f>
        <v>0</v>
      </c>
      <c r="G62" s="234">
        <f>G12/'Valor Dolar'!$B$3</f>
        <v>0</v>
      </c>
      <c r="H62" s="233">
        <f>H12/'Valor Dolar'!$B$3</f>
        <v>0</v>
      </c>
      <c r="I62" s="235">
        <f>I12/'Valor Dolar'!$B$3</f>
        <v>0</v>
      </c>
      <c r="J62" s="233">
        <f>J12/'Valor Dolar'!$B$3</f>
        <v>0</v>
      </c>
      <c r="K62" s="232">
        <f>K12/'Valor Dolar'!$B$3</f>
        <v>0</v>
      </c>
      <c r="L62" s="233"/>
      <c r="M62" s="234">
        <f>M12/'Valor Dolar'!$B$3</f>
        <v>0</v>
      </c>
      <c r="N62" s="233">
        <f>N12/'Valor Dolar'!$B$3</f>
        <v>0</v>
      </c>
      <c r="O62" s="235">
        <f>O12/'Valor Dolar'!$B$3</f>
        <v>0</v>
      </c>
      <c r="P62" s="233">
        <f>P12/'Valor Dolar'!$B$3</f>
        <v>0</v>
      </c>
      <c r="Q62" s="217">
        <f t="shared" ref="Q62:R62" si="55">C62+E62+G62+I62+K62+M62+O62</f>
        <v>0</v>
      </c>
      <c r="R62" s="218">
        <f t="shared" si="55"/>
        <v>0</v>
      </c>
      <c r="S62" s="125"/>
      <c r="T62" s="125"/>
      <c r="U62" s="125"/>
      <c r="V62" s="125"/>
      <c r="W62" s="125"/>
      <c r="X62" s="125"/>
      <c r="Y62" s="125"/>
      <c r="Z62" s="125"/>
    </row>
    <row r="63" spans="1:26" ht="15.75" customHeight="1">
      <c r="A63" s="253">
        <f t="shared" ref="A63:B63" si="56">A13</f>
        <v>0</v>
      </c>
      <c r="B63" s="254">
        <f t="shared" si="56"/>
        <v>0</v>
      </c>
      <c r="C63" s="252">
        <f>C13/'Valor Dolar'!$B$3</f>
        <v>0</v>
      </c>
      <c r="D63" s="179">
        <f>D13/'Valor Dolar'!$B$3</f>
        <v>0</v>
      </c>
      <c r="E63" s="232">
        <f>E13/'Valor Dolar'!$B$3</f>
        <v>0</v>
      </c>
      <c r="F63" s="233">
        <f>F13/'Valor Dolar'!$B$3</f>
        <v>0</v>
      </c>
      <c r="G63" s="234">
        <f>G13/'Valor Dolar'!$B$3</f>
        <v>0</v>
      </c>
      <c r="H63" s="233">
        <f>H13/'Valor Dolar'!$B$3</f>
        <v>0</v>
      </c>
      <c r="I63" s="235">
        <f>I13/'Valor Dolar'!$B$3</f>
        <v>0</v>
      </c>
      <c r="J63" s="233">
        <f>J13/'Valor Dolar'!$B$3</f>
        <v>0</v>
      </c>
      <c r="K63" s="232">
        <f>K13/'Valor Dolar'!$B$3</f>
        <v>0</v>
      </c>
      <c r="L63" s="233"/>
      <c r="M63" s="234">
        <f>M13/'Valor Dolar'!$B$3</f>
        <v>0</v>
      </c>
      <c r="N63" s="233">
        <f>N13/'Valor Dolar'!$B$3</f>
        <v>0</v>
      </c>
      <c r="O63" s="235">
        <f>O13/'Valor Dolar'!$B$3</f>
        <v>0</v>
      </c>
      <c r="P63" s="233">
        <f>P13/'Valor Dolar'!$B$3</f>
        <v>0</v>
      </c>
      <c r="Q63" s="217">
        <f t="shared" ref="Q63:R63" si="57">C63+E63+G63+I63+K63+M63+O63</f>
        <v>0</v>
      </c>
      <c r="R63" s="218">
        <f t="shared" si="57"/>
        <v>0</v>
      </c>
      <c r="S63" s="125"/>
      <c r="T63" s="125"/>
      <c r="U63" s="125"/>
      <c r="V63" s="125"/>
      <c r="W63" s="125"/>
      <c r="X63" s="125"/>
      <c r="Y63" s="125"/>
      <c r="Z63" s="125"/>
    </row>
    <row r="64" spans="1:26" ht="15.75" customHeight="1">
      <c r="A64" s="253">
        <f t="shared" ref="A64:B64" si="58">A14</f>
        <v>0</v>
      </c>
      <c r="B64" s="254">
        <f t="shared" si="58"/>
        <v>0</v>
      </c>
      <c r="C64" s="252">
        <f>C14/'Valor Dolar'!$B$3</f>
        <v>0</v>
      </c>
      <c r="D64" s="179">
        <f>D14/'Valor Dolar'!$B$3</f>
        <v>0</v>
      </c>
      <c r="E64" s="232">
        <f>E14/'Valor Dolar'!$B$3</f>
        <v>0</v>
      </c>
      <c r="F64" s="233">
        <f>F14/'Valor Dolar'!$B$3</f>
        <v>0</v>
      </c>
      <c r="G64" s="234">
        <f>G14/'Valor Dolar'!$B$3</f>
        <v>0</v>
      </c>
      <c r="H64" s="233">
        <f>H14/'Valor Dolar'!$B$3</f>
        <v>0</v>
      </c>
      <c r="I64" s="235">
        <f>I14/'Valor Dolar'!$B$3</f>
        <v>0</v>
      </c>
      <c r="J64" s="233">
        <f>J14/'Valor Dolar'!$B$3</f>
        <v>0</v>
      </c>
      <c r="K64" s="232">
        <f>K14/'Valor Dolar'!$B$3</f>
        <v>0</v>
      </c>
      <c r="L64" s="233"/>
      <c r="M64" s="234">
        <f>M14/'Valor Dolar'!$B$3</f>
        <v>0</v>
      </c>
      <c r="N64" s="233">
        <f>N14/'Valor Dolar'!$B$3</f>
        <v>0</v>
      </c>
      <c r="O64" s="235">
        <f>O14/'Valor Dolar'!$B$3</f>
        <v>0</v>
      </c>
      <c r="P64" s="233">
        <f>P14/'Valor Dolar'!$B$3</f>
        <v>0</v>
      </c>
      <c r="Q64" s="217">
        <f t="shared" ref="Q64:R64" si="59">C64+E64+G64+I64+K64+M64+O64</f>
        <v>0</v>
      </c>
      <c r="R64" s="218">
        <f t="shared" si="59"/>
        <v>0</v>
      </c>
      <c r="S64" s="125"/>
      <c r="T64" s="125"/>
      <c r="U64" s="125"/>
      <c r="V64" s="125"/>
      <c r="W64" s="125"/>
      <c r="X64" s="125"/>
      <c r="Y64" s="125"/>
      <c r="Z64" s="125"/>
    </row>
    <row r="65" spans="1:26" ht="15.75" customHeight="1">
      <c r="A65" s="253">
        <f t="shared" ref="A65:B65" si="60">A15</f>
        <v>0</v>
      </c>
      <c r="B65" s="254">
        <f t="shared" si="60"/>
        <v>0</v>
      </c>
      <c r="C65" s="252">
        <f>C15/'Valor Dolar'!$B$3</f>
        <v>0</v>
      </c>
      <c r="D65" s="179">
        <f>D15/'Valor Dolar'!$B$3</f>
        <v>0</v>
      </c>
      <c r="E65" s="232">
        <f>E15/'Valor Dolar'!$B$3</f>
        <v>0</v>
      </c>
      <c r="F65" s="233">
        <f>F15/'Valor Dolar'!$B$3</f>
        <v>0</v>
      </c>
      <c r="G65" s="234">
        <f>G15/'Valor Dolar'!$B$3</f>
        <v>0</v>
      </c>
      <c r="H65" s="233">
        <f>H15/'Valor Dolar'!$B$3</f>
        <v>0</v>
      </c>
      <c r="I65" s="235">
        <f>I15/'Valor Dolar'!$B$3</f>
        <v>0</v>
      </c>
      <c r="J65" s="233">
        <f>J15/'Valor Dolar'!$B$3</f>
        <v>0</v>
      </c>
      <c r="K65" s="232">
        <f>K15/'Valor Dolar'!$B$3</f>
        <v>0</v>
      </c>
      <c r="L65" s="233"/>
      <c r="M65" s="234">
        <f>M15/'Valor Dolar'!$B$3</f>
        <v>0</v>
      </c>
      <c r="N65" s="233">
        <f>N15/'Valor Dolar'!$B$3</f>
        <v>0</v>
      </c>
      <c r="O65" s="235">
        <f>O15/'Valor Dolar'!$B$3</f>
        <v>0</v>
      </c>
      <c r="P65" s="233">
        <f>P15/'Valor Dolar'!$B$3</f>
        <v>0</v>
      </c>
      <c r="Q65" s="217">
        <f t="shared" ref="Q65:R65" si="61">C65+E65+G65+I65+K65+M65+O65</f>
        <v>0</v>
      </c>
      <c r="R65" s="218">
        <f t="shared" si="61"/>
        <v>0</v>
      </c>
      <c r="S65" s="125"/>
      <c r="T65" s="125"/>
      <c r="U65" s="125"/>
      <c r="V65" s="125"/>
      <c r="W65" s="125"/>
      <c r="X65" s="125"/>
      <c r="Y65" s="125"/>
      <c r="Z65" s="125"/>
    </row>
    <row r="66" spans="1:26" ht="15.75" customHeight="1">
      <c r="A66" s="253">
        <f t="shared" ref="A66:B66" si="62">A16</f>
        <v>0</v>
      </c>
      <c r="B66" s="254">
        <f t="shared" si="62"/>
        <v>0</v>
      </c>
      <c r="C66" s="252">
        <f>C16/'Valor Dolar'!$B$3</f>
        <v>0</v>
      </c>
      <c r="D66" s="179">
        <f>D16/'Valor Dolar'!$B$3</f>
        <v>0</v>
      </c>
      <c r="E66" s="232">
        <f>E16/'Valor Dolar'!$B$3</f>
        <v>0</v>
      </c>
      <c r="F66" s="233">
        <f>F16/'Valor Dolar'!$B$3</f>
        <v>0</v>
      </c>
      <c r="G66" s="234">
        <f>G16/'Valor Dolar'!$B$3</f>
        <v>0</v>
      </c>
      <c r="H66" s="233">
        <f>H16/'Valor Dolar'!$B$3</f>
        <v>0</v>
      </c>
      <c r="I66" s="235">
        <f>I16/'Valor Dolar'!$B$3</f>
        <v>0</v>
      </c>
      <c r="J66" s="233">
        <f>J16/'Valor Dolar'!$B$3</f>
        <v>0</v>
      </c>
      <c r="K66" s="232">
        <f>K16/'Valor Dolar'!$B$3</f>
        <v>0</v>
      </c>
      <c r="L66" s="233"/>
      <c r="M66" s="234">
        <f>M16/'Valor Dolar'!$B$3</f>
        <v>0</v>
      </c>
      <c r="N66" s="233">
        <f>N16/'Valor Dolar'!$B$3</f>
        <v>0</v>
      </c>
      <c r="O66" s="235">
        <f>O16/'Valor Dolar'!$B$3</f>
        <v>0</v>
      </c>
      <c r="P66" s="233">
        <f>P16/'Valor Dolar'!$B$3</f>
        <v>0</v>
      </c>
      <c r="Q66" s="217">
        <f t="shared" ref="Q66:R66" si="63">C66+E66+G66+I66+K66+M66+O66</f>
        <v>0</v>
      </c>
      <c r="R66" s="218">
        <f t="shared" si="63"/>
        <v>0</v>
      </c>
      <c r="S66" s="125"/>
      <c r="T66" s="125"/>
      <c r="U66" s="125"/>
      <c r="V66" s="125"/>
      <c r="W66" s="125"/>
      <c r="X66" s="125"/>
      <c r="Y66" s="125"/>
      <c r="Z66" s="125"/>
    </row>
    <row r="67" spans="1:26" ht="15.75" customHeight="1">
      <c r="A67" s="253">
        <f t="shared" ref="A67:B67" si="64">A17</f>
        <v>0</v>
      </c>
      <c r="B67" s="254">
        <f t="shared" si="64"/>
        <v>0</v>
      </c>
      <c r="C67" s="252">
        <f>C17/'Valor Dolar'!$B$3</f>
        <v>0</v>
      </c>
      <c r="D67" s="179">
        <f>D17/'Valor Dolar'!$B$3</f>
        <v>0</v>
      </c>
      <c r="E67" s="232">
        <f>E17/'Valor Dolar'!$B$3</f>
        <v>0</v>
      </c>
      <c r="F67" s="233">
        <f>F17/'Valor Dolar'!$B$3</f>
        <v>0</v>
      </c>
      <c r="G67" s="234">
        <f>G17/'Valor Dolar'!$B$3</f>
        <v>0</v>
      </c>
      <c r="H67" s="233">
        <f>H17/'Valor Dolar'!$B$3</f>
        <v>0</v>
      </c>
      <c r="I67" s="235">
        <f>I17/'Valor Dolar'!$B$3</f>
        <v>0</v>
      </c>
      <c r="J67" s="233">
        <f>J17/'Valor Dolar'!$B$3</f>
        <v>0</v>
      </c>
      <c r="K67" s="232">
        <f>K17/'Valor Dolar'!$B$3</f>
        <v>0</v>
      </c>
      <c r="L67" s="233"/>
      <c r="M67" s="234">
        <f>M17/'Valor Dolar'!$B$3</f>
        <v>0</v>
      </c>
      <c r="N67" s="233">
        <f>N17/'Valor Dolar'!$B$3</f>
        <v>0</v>
      </c>
      <c r="O67" s="235">
        <f>O17/'Valor Dolar'!$B$3</f>
        <v>0</v>
      </c>
      <c r="P67" s="233">
        <f>P17/'Valor Dolar'!$B$3</f>
        <v>0</v>
      </c>
      <c r="Q67" s="217">
        <f t="shared" ref="Q67:R67" si="65">C67+E67+G67+I67+K67+M67+O67</f>
        <v>0</v>
      </c>
      <c r="R67" s="218">
        <f t="shared" si="65"/>
        <v>0</v>
      </c>
      <c r="S67" s="125"/>
      <c r="T67" s="125"/>
      <c r="U67" s="125"/>
      <c r="V67" s="125"/>
      <c r="W67" s="125"/>
      <c r="X67" s="125"/>
      <c r="Y67" s="125"/>
      <c r="Z67" s="125"/>
    </row>
    <row r="68" spans="1:26" ht="15.75" customHeight="1">
      <c r="A68" s="253">
        <f t="shared" ref="A68:B68" si="66">A18</f>
        <v>0</v>
      </c>
      <c r="B68" s="254">
        <f t="shared" si="66"/>
        <v>0</v>
      </c>
      <c r="C68" s="252">
        <f>C18/'Valor Dolar'!$B$3</f>
        <v>0</v>
      </c>
      <c r="D68" s="179">
        <f>D18/'Valor Dolar'!$B$3</f>
        <v>0</v>
      </c>
      <c r="E68" s="232">
        <f>E18/'Valor Dolar'!$B$3</f>
        <v>0</v>
      </c>
      <c r="F68" s="233">
        <f>F18/'Valor Dolar'!$B$3</f>
        <v>0</v>
      </c>
      <c r="G68" s="234">
        <f>G18/'Valor Dolar'!$B$3</f>
        <v>0</v>
      </c>
      <c r="H68" s="233">
        <f>H18/'Valor Dolar'!$B$3</f>
        <v>0</v>
      </c>
      <c r="I68" s="235">
        <f>I18/'Valor Dolar'!$B$3</f>
        <v>0</v>
      </c>
      <c r="J68" s="233">
        <f>J18/'Valor Dolar'!$B$3</f>
        <v>0</v>
      </c>
      <c r="K68" s="232">
        <f>K18/'Valor Dolar'!$B$3</f>
        <v>0</v>
      </c>
      <c r="L68" s="233"/>
      <c r="M68" s="234">
        <f>M18/'Valor Dolar'!$B$3</f>
        <v>0</v>
      </c>
      <c r="N68" s="233">
        <f>N18/'Valor Dolar'!$B$3</f>
        <v>0</v>
      </c>
      <c r="O68" s="235">
        <f>O18/'Valor Dolar'!$B$3</f>
        <v>0</v>
      </c>
      <c r="P68" s="233">
        <f>P18/'Valor Dolar'!$B$3</f>
        <v>0</v>
      </c>
      <c r="Q68" s="217">
        <f t="shared" ref="Q68:R68" si="67">C68+E68+G68+I68+K68+M68+O68</f>
        <v>0</v>
      </c>
      <c r="R68" s="218">
        <f t="shared" si="67"/>
        <v>0</v>
      </c>
      <c r="S68" s="125"/>
      <c r="T68" s="125"/>
      <c r="U68" s="125"/>
      <c r="V68" s="125"/>
      <c r="W68" s="125"/>
      <c r="X68" s="125"/>
      <c r="Y68" s="125"/>
      <c r="Z68" s="125"/>
    </row>
    <row r="69" spans="1:26" ht="15.75" customHeight="1">
      <c r="A69" s="253">
        <f t="shared" ref="A69:B69" si="68">A19</f>
        <v>0</v>
      </c>
      <c r="B69" s="254">
        <f t="shared" si="68"/>
        <v>0</v>
      </c>
      <c r="C69" s="252">
        <f>C19/'Valor Dolar'!$B$3</f>
        <v>0</v>
      </c>
      <c r="D69" s="179">
        <f>D19/'Valor Dolar'!$B$3</f>
        <v>0</v>
      </c>
      <c r="E69" s="232">
        <f>E19/'Valor Dolar'!$B$3</f>
        <v>0</v>
      </c>
      <c r="F69" s="233">
        <f>F19/'Valor Dolar'!$B$3</f>
        <v>0</v>
      </c>
      <c r="G69" s="234">
        <f>G19/'Valor Dolar'!$B$3</f>
        <v>0</v>
      </c>
      <c r="H69" s="233">
        <f>H19/'Valor Dolar'!$B$3</f>
        <v>0</v>
      </c>
      <c r="I69" s="235">
        <f>I19/'Valor Dolar'!$B$3</f>
        <v>0</v>
      </c>
      <c r="J69" s="233">
        <f>J19/'Valor Dolar'!$B$3</f>
        <v>0</v>
      </c>
      <c r="K69" s="232">
        <f>K19/'Valor Dolar'!$B$3</f>
        <v>0</v>
      </c>
      <c r="L69" s="233"/>
      <c r="M69" s="234">
        <f>M19/'Valor Dolar'!$B$3</f>
        <v>0</v>
      </c>
      <c r="N69" s="233">
        <f>N19/'Valor Dolar'!$B$3</f>
        <v>0</v>
      </c>
      <c r="O69" s="235">
        <f>O19/'Valor Dolar'!$B$3</f>
        <v>0</v>
      </c>
      <c r="P69" s="233">
        <f>P19/'Valor Dolar'!$B$3</f>
        <v>0</v>
      </c>
      <c r="Q69" s="217">
        <f t="shared" ref="Q69:R69" si="69">C69+E69+G69+I69+K69+M69+O69</f>
        <v>0</v>
      </c>
      <c r="R69" s="218">
        <f t="shared" si="69"/>
        <v>0</v>
      </c>
      <c r="S69" s="125"/>
      <c r="T69" s="125"/>
      <c r="U69" s="125"/>
      <c r="V69" s="125"/>
      <c r="W69" s="125"/>
      <c r="X69" s="125"/>
      <c r="Y69" s="125"/>
      <c r="Z69" s="125"/>
    </row>
    <row r="70" spans="1:26" ht="15.75" customHeight="1">
      <c r="A70" s="253">
        <f t="shared" ref="A70:B70" si="70">A20</f>
        <v>0</v>
      </c>
      <c r="B70" s="254">
        <f t="shared" si="70"/>
        <v>0</v>
      </c>
      <c r="C70" s="252">
        <f>C20/'Valor Dolar'!$B$3</f>
        <v>0</v>
      </c>
      <c r="D70" s="179">
        <f>D20/'Valor Dolar'!$B$3</f>
        <v>0</v>
      </c>
      <c r="E70" s="232">
        <f>E20/'Valor Dolar'!$B$3</f>
        <v>0</v>
      </c>
      <c r="F70" s="233">
        <f>F20/'Valor Dolar'!$B$3</f>
        <v>0</v>
      </c>
      <c r="G70" s="234">
        <f>G20/'Valor Dolar'!$B$3</f>
        <v>0</v>
      </c>
      <c r="H70" s="233">
        <f>H20/'Valor Dolar'!$B$3</f>
        <v>0</v>
      </c>
      <c r="I70" s="235">
        <f>I20/'Valor Dolar'!$B$3</f>
        <v>0</v>
      </c>
      <c r="J70" s="233">
        <f>J20/'Valor Dolar'!$B$3</f>
        <v>0</v>
      </c>
      <c r="K70" s="232">
        <f>K20/'Valor Dolar'!$B$3</f>
        <v>0</v>
      </c>
      <c r="L70" s="233"/>
      <c r="M70" s="234">
        <f>M20/'Valor Dolar'!$B$3</f>
        <v>0</v>
      </c>
      <c r="N70" s="233">
        <f>N20/'Valor Dolar'!$B$3</f>
        <v>0</v>
      </c>
      <c r="O70" s="235">
        <f>O20/'Valor Dolar'!$B$3</f>
        <v>0</v>
      </c>
      <c r="P70" s="233">
        <f>P20/'Valor Dolar'!$B$3</f>
        <v>0</v>
      </c>
      <c r="Q70" s="217">
        <f t="shared" ref="Q70:R70" si="71">C70+E70+G70+I70+K70+M70+O70</f>
        <v>0</v>
      </c>
      <c r="R70" s="218">
        <f t="shared" si="71"/>
        <v>0</v>
      </c>
      <c r="S70" s="125"/>
      <c r="T70" s="125"/>
      <c r="U70" s="125"/>
      <c r="V70" s="125"/>
      <c r="W70" s="125"/>
      <c r="X70" s="125"/>
      <c r="Y70" s="125"/>
      <c r="Z70" s="125"/>
    </row>
    <row r="71" spans="1:26" ht="15.75" customHeight="1">
      <c r="A71" s="253">
        <f t="shared" ref="A71:B71" si="72">A21</f>
        <v>0</v>
      </c>
      <c r="B71" s="254">
        <f t="shared" si="72"/>
        <v>0</v>
      </c>
      <c r="C71" s="252">
        <f>C21/'Valor Dolar'!$B$3</f>
        <v>0</v>
      </c>
      <c r="D71" s="179">
        <f>D21/'Valor Dolar'!$B$3</f>
        <v>0</v>
      </c>
      <c r="E71" s="232">
        <f>E21/'Valor Dolar'!$B$3</f>
        <v>0</v>
      </c>
      <c r="F71" s="233">
        <f>F21/'Valor Dolar'!$B$3</f>
        <v>0</v>
      </c>
      <c r="G71" s="234">
        <f>G21/'Valor Dolar'!$B$3</f>
        <v>0</v>
      </c>
      <c r="H71" s="233">
        <f>H21/'Valor Dolar'!$B$3</f>
        <v>0</v>
      </c>
      <c r="I71" s="235">
        <f>I21/'Valor Dolar'!$B$3</f>
        <v>0</v>
      </c>
      <c r="J71" s="233">
        <f>J21/'Valor Dolar'!$B$3</f>
        <v>0</v>
      </c>
      <c r="K71" s="232">
        <f>K21/'Valor Dolar'!$B$3</f>
        <v>0</v>
      </c>
      <c r="L71" s="233"/>
      <c r="M71" s="234">
        <f>M21/'Valor Dolar'!$B$3</f>
        <v>0</v>
      </c>
      <c r="N71" s="233">
        <f>N21/'Valor Dolar'!$B$3</f>
        <v>0</v>
      </c>
      <c r="O71" s="235">
        <f>O21/'Valor Dolar'!$B$3</f>
        <v>0</v>
      </c>
      <c r="P71" s="233">
        <f>P21/'Valor Dolar'!$B$3</f>
        <v>0</v>
      </c>
      <c r="Q71" s="217">
        <f t="shared" ref="Q71:R71" si="73">C71+E71+G71+I71+K71+M71+O71</f>
        <v>0</v>
      </c>
      <c r="R71" s="218">
        <f t="shared" si="73"/>
        <v>0</v>
      </c>
      <c r="S71" s="125"/>
      <c r="T71" s="125"/>
      <c r="U71" s="125"/>
      <c r="V71" s="125"/>
      <c r="W71" s="125"/>
      <c r="X71" s="125"/>
      <c r="Y71" s="125"/>
      <c r="Z71" s="125"/>
    </row>
    <row r="72" spans="1:26" ht="15.75" customHeight="1">
      <c r="A72" s="253">
        <f t="shared" ref="A72:B72" si="74">A22</f>
        <v>0</v>
      </c>
      <c r="B72" s="254">
        <f t="shared" si="74"/>
        <v>0</v>
      </c>
      <c r="C72" s="252">
        <f>C22/'Valor Dolar'!$B$3</f>
        <v>0</v>
      </c>
      <c r="D72" s="179">
        <f>D22/'Valor Dolar'!$B$3</f>
        <v>0</v>
      </c>
      <c r="E72" s="232">
        <f>E22/'Valor Dolar'!$B$3</f>
        <v>0</v>
      </c>
      <c r="F72" s="233">
        <f>F22/'Valor Dolar'!$B$3</f>
        <v>0</v>
      </c>
      <c r="G72" s="234">
        <f>G22/'Valor Dolar'!$B$3</f>
        <v>0</v>
      </c>
      <c r="H72" s="233">
        <f>H22/'Valor Dolar'!$B$3</f>
        <v>0</v>
      </c>
      <c r="I72" s="235">
        <f>I22/'Valor Dolar'!$B$3</f>
        <v>0</v>
      </c>
      <c r="J72" s="233">
        <f>J22/'Valor Dolar'!$B$3</f>
        <v>0</v>
      </c>
      <c r="K72" s="232">
        <f>K22/'Valor Dolar'!$B$3</f>
        <v>0</v>
      </c>
      <c r="L72" s="233"/>
      <c r="M72" s="234">
        <f>M22/'Valor Dolar'!$B$3</f>
        <v>0</v>
      </c>
      <c r="N72" s="233">
        <f>N22/'Valor Dolar'!$B$3</f>
        <v>0</v>
      </c>
      <c r="O72" s="235">
        <f>O22/'Valor Dolar'!$B$3</f>
        <v>0</v>
      </c>
      <c r="P72" s="233">
        <f>P22/'Valor Dolar'!$B$3</f>
        <v>0</v>
      </c>
      <c r="Q72" s="217">
        <f t="shared" ref="Q72:R72" si="75">C72+E72+G72+I72+K72+M72+O72</f>
        <v>0</v>
      </c>
      <c r="R72" s="218">
        <f t="shared" si="75"/>
        <v>0</v>
      </c>
      <c r="S72" s="125"/>
      <c r="T72" s="125"/>
      <c r="U72" s="125"/>
      <c r="V72" s="125"/>
      <c r="W72" s="125"/>
      <c r="X72" s="125"/>
      <c r="Y72" s="125"/>
      <c r="Z72" s="125"/>
    </row>
    <row r="73" spans="1:26" ht="15.75" customHeight="1">
      <c r="A73" s="253">
        <f t="shared" ref="A73:B73" si="76">A23</f>
        <v>0</v>
      </c>
      <c r="B73" s="254">
        <f t="shared" si="76"/>
        <v>0</v>
      </c>
      <c r="C73" s="252">
        <f>C23/'Valor Dolar'!$B$3</f>
        <v>0</v>
      </c>
      <c r="D73" s="179">
        <f>D23/'Valor Dolar'!$B$3</f>
        <v>0</v>
      </c>
      <c r="E73" s="232">
        <f>E23/'Valor Dolar'!$B$3</f>
        <v>0</v>
      </c>
      <c r="F73" s="233">
        <f>F23/'Valor Dolar'!$B$3</f>
        <v>0</v>
      </c>
      <c r="G73" s="234">
        <f>G23/'Valor Dolar'!$B$3</f>
        <v>0</v>
      </c>
      <c r="H73" s="233">
        <f>H23/'Valor Dolar'!$B$3</f>
        <v>0</v>
      </c>
      <c r="I73" s="235">
        <f>I23/'Valor Dolar'!$B$3</f>
        <v>0</v>
      </c>
      <c r="J73" s="233">
        <f>J23/'Valor Dolar'!$B$3</f>
        <v>0</v>
      </c>
      <c r="K73" s="232">
        <f>K23/'Valor Dolar'!$B$3</f>
        <v>0</v>
      </c>
      <c r="L73" s="233"/>
      <c r="M73" s="234">
        <f>M23/'Valor Dolar'!$B$3</f>
        <v>0</v>
      </c>
      <c r="N73" s="233">
        <f>N23/'Valor Dolar'!$B$3</f>
        <v>0</v>
      </c>
      <c r="O73" s="235">
        <f>O23/'Valor Dolar'!$B$3</f>
        <v>0</v>
      </c>
      <c r="P73" s="233">
        <f>P23/'Valor Dolar'!$B$3</f>
        <v>0</v>
      </c>
      <c r="Q73" s="217">
        <f t="shared" ref="Q73:R73" si="77">C73+E73+G73+I73+K73+M73+O73</f>
        <v>0</v>
      </c>
      <c r="R73" s="218">
        <f t="shared" si="77"/>
        <v>0</v>
      </c>
      <c r="S73" s="125"/>
      <c r="T73" s="125"/>
      <c r="U73" s="125"/>
      <c r="V73" s="125"/>
      <c r="W73" s="125"/>
      <c r="X73" s="125"/>
      <c r="Y73" s="125"/>
      <c r="Z73" s="125"/>
    </row>
    <row r="74" spans="1:26" ht="15.75" customHeight="1">
      <c r="A74" s="253">
        <f t="shared" ref="A74:B74" si="78">A24</f>
        <v>0</v>
      </c>
      <c r="B74" s="254">
        <f t="shared" si="78"/>
        <v>0</v>
      </c>
      <c r="C74" s="252">
        <f>C24/'Valor Dolar'!$B$3</f>
        <v>0</v>
      </c>
      <c r="D74" s="179">
        <f>D24/'Valor Dolar'!$B$3</f>
        <v>0</v>
      </c>
      <c r="E74" s="232">
        <f>E24/'Valor Dolar'!$B$3</f>
        <v>0</v>
      </c>
      <c r="F74" s="233">
        <f>F24/'Valor Dolar'!$B$3</f>
        <v>0</v>
      </c>
      <c r="G74" s="234">
        <f>G24/'Valor Dolar'!$B$3</f>
        <v>0</v>
      </c>
      <c r="H74" s="233">
        <f>H24/'Valor Dolar'!$B$3</f>
        <v>0</v>
      </c>
      <c r="I74" s="235">
        <f>I24/'Valor Dolar'!$B$3</f>
        <v>0</v>
      </c>
      <c r="J74" s="233">
        <f>J24/'Valor Dolar'!$B$3</f>
        <v>0</v>
      </c>
      <c r="K74" s="232">
        <f>K24/'Valor Dolar'!$B$3</f>
        <v>0</v>
      </c>
      <c r="L74" s="233"/>
      <c r="M74" s="234">
        <f>M24/'Valor Dolar'!$B$3</f>
        <v>0</v>
      </c>
      <c r="N74" s="233">
        <f>N24/'Valor Dolar'!$B$3</f>
        <v>0</v>
      </c>
      <c r="O74" s="235">
        <f>O24/'Valor Dolar'!$B$3</f>
        <v>0</v>
      </c>
      <c r="P74" s="233">
        <f>P24/'Valor Dolar'!$B$3</f>
        <v>0</v>
      </c>
      <c r="Q74" s="217">
        <f t="shared" ref="Q74:R74" si="79">C74+E74+G74+I74+K74+M74+O74</f>
        <v>0</v>
      </c>
      <c r="R74" s="218">
        <f t="shared" si="79"/>
        <v>0</v>
      </c>
      <c r="S74" s="125"/>
      <c r="T74" s="125"/>
      <c r="U74" s="125"/>
      <c r="V74" s="125"/>
      <c r="W74" s="125"/>
      <c r="X74" s="125"/>
      <c r="Y74" s="125"/>
      <c r="Z74" s="125"/>
    </row>
    <row r="75" spans="1:26" ht="15.75" customHeight="1">
      <c r="A75" s="253">
        <f t="shared" ref="A75:B75" si="80">A25</f>
        <v>0</v>
      </c>
      <c r="B75" s="254">
        <f t="shared" si="80"/>
        <v>0</v>
      </c>
      <c r="C75" s="252">
        <f>C25/'Valor Dolar'!$B$3</f>
        <v>0</v>
      </c>
      <c r="D75" s="179">
        <f>D25/'Valor Dolar'!$B$3</f>
        <v>0</v>
      </c>
      <c r="E75" s="232">
        <f>E25/'Valor Dolar'!$B$3</f>
        <v>0</v>
      </c>
      <c r="F75" s="233">
        <f>F25/'Valor Dolar'!$B$3</f>
        <v>0</v>
      </c>
      <c r="G75" s="234">
        <f>G25/'Valor Dolar'!$B$3</f>
        <v>0</v>
      </c>
      <c r="H75" s="233">
        <f>H25/'Valor Dolar'!$B$3</f>
        <v>0</v>
      </c>
      <c r="I75" s="235">
        <f>I25/'Valor Dolar'!$B$3</f>
        <v>0</v>
      </c>
      <c r="J75" s="233">
        <f>J25/'Valor Dolar'!$B$3</f>
        <v>0</v>
      </c>
      <c r="K75" s="232">
        <f>K25/'Valor Dolar'!$B$3</f>
        <v>0</v>
      </c>
      <c r="L75" s="233"/>
      <c r="M75" s="234">
        <f>M25/'Valor Dolar'!$B$3</f>
        <v>0</v>
      </c>
      <c r="N75" s="233">
        <f>N25/'Valor Dolar'!$B$3</f>
        <v>0</v>
      </c>
      <c r="O75" s="235">
        <f>O25/'Valor Dolar'!$B$3</f>
        <v>0</v>
      </c>
      <c r="P75" s="233">
        <f>P25/'Valor Dolar'!$B$3</f>
        <v>0</v>
      </c>
      <c r="Q75" s="217">
        <f t="shared" ref="Q75:R75" si="81">C75+E75+G75+I75+K75+M75+O75</f>
        <v>0</v>
      </c>
      <c r="R75" s="218">
        <f t="shared" si="81"/>
        <v>0</v>
      </c>
      <c r="S75" s="125"/>
      <c r="T75" s="125"/>
      <c r="U75" s="125"/>
      <c r="V75" s="125"/>
      <c r="W75" s="125"/>
      <c r="X75" s="125"/>
      <c r="Y75" s="125"/>
      <c r="Z75" s="125"/>
    </row>
    <row r="76" spans="1:26" ht="15.75" customHeight="1">
      <c r="A76" s="253">
        <f t="shared" ref="A76:B76" si="82">A26</f>
        <v>0</v>
      </c>
      <c r="B76" s="254">
        <f t="shared" si="82"/>
        <v>0</v>
      </c>
      <c r="C76" s="252">
        <f>C26/'Valor Dolar'!$B$3</f>
        <v>0</v>
      </c>
      <c r="D76" s="179">
        <f>D26/'Valor Dolar'!$B$3</f>
        <v>0</v>
      </c>
      <c r="E76" s="232">
        <f>E26/'Valor Dolar'!$B$3</f>
        <v>0</v>
      </c>
      <c r="F76" s="233">
        <f>F26/'Valor Dolar'!$B$3</f>
        <v>0</v>
      </c>
      <c r="G76" s="234">
        <f>G26/'Valor Dolar'!$B$3</f>
        <v>0</v>
      </c>
      <c r="H76" s="233">
        <f>H26/'Valor Dolar'!$B$3</f>
        <v>0</v>
      </c>
      <c r="I76" s="235">
        <f>I26/'Valor Dolar'!$B$3</f>
        <v>0</v>
      </c>
      <c r="J76" s="233">
        <f>J26/'Valor Dolar'!$B$3</f>
        <v>0</v>
      </c>
      <c r="K76" s="232">
        <f>K26/'Valor Dolar'!$B$3</f>
        <v>0</v>
      </c>
      <c r="L76" s="233"/>
      <c r="M76" s="234">
        <f>M26/'Valor Dolar'!$B$3</f>
        <v>0</v>
      </c>
      <c r="N76" s="233">
        <f>N26/'Valor Dolar'!$B$3</f>
        <v>0</v>
      </c>
      <c r="O76" s="235">
        <f>O26/'Valor Dolar'!$B$3</f>
        <v>0</v>
      </c>
      <c r="P76" s="233">
        <f>P26/'Valor Dolar'!$B$3</f>
        <v>0</v>
      </c>
      <c r="Q76" s="217">
        <f t="shared" ref="Q76:R76" si="83">C76+E76+G76+I76+K76+M76+O76</f>
        <v>0</v>
      </c>
      <c r="R76" s="218">
        <f t="shared" si="83"/>
        <v>0</v>
      </c>
      <c r="S76" s="125"/>
      <c r="T76" s="125"/>
      <c r="U76" s="125"/>
      <c r="V76" s="125"/>
      <c r="W76" s="125"/>
      <c r="X76" s="125"/>
      <c r="Y76" s="125"/>
      <c r="Z76" s="125"/>
    </row>
    <row r="77" spans="1:26" ht="15.75" customHeight="1">
      <c r="A77" s="253">
        <f t="shared" ref="A77:B77" si="84">A27</f>
        <v>0</v>
      </c>
      <c r="B77" s="254">
        <f t="shared" si="84"/>
        <v>0</v>
      </c>
      <c r="C77" s="252">
        <f>C27/'Valor Dolar'!$B$3</f>
        <v>0</v>
      </c>
      <c r="D77" s="179">
        <f>D27/'Valor Dolar'!$B$3</f>
        <v>0</v>
      </c>
      <c r="E77" s="232">
        <f>E27/'Valor Dolar'!$B$3</f>
        <v>0</v>
      </c>
      <c r="F77" s="233">
        <f>F27/'Valor Dolar'!$B$3</f>
        <v>0</v>
      </c>
      <c r="G77" s="234">
        <f>G27/'Valor Dolar'!$B$3</f>
        <v>0</v>
      </c>
      <c r="H77" s="233">
        <f>H27/'Valor Dolar'!$B$3</f>
        <v>0</v>
      </c>
      <c r="I77" s="235">
        <f>I27/'Valor Dolar'!$B$3</f>
        <v>0</v>
      </c>
      <c r="J77" s="233">
        <f>J27/'Valor Dolar'!$B$3</f>
        <v>0</v>
      </c>
      <c r="K77" s="232">
        <f>K27/'Valor Dolar'!$B$3</f>
        <v>0</v>
      </c>
      <c r="L77" s="233"/>
      <c r="M77" s="234">
        <f>M27/'Valor Dolar'!$B$3</f>
        <v>0</v>
      </c>
      <c r="N77" s="233">
        <f>N27/'Valor Dolar'!$B$3</f>
        <v>0</v>
      </c>
      <c r="O77" s="235">
        <f>O27/'Valor Dolar'!$B$3</f>
        <v>0</v>
      </c>
      <c r="P77" s="233">
        <f>P27/'Valor Dolar'!$B$3</f>
        <v>0</v>
      </c>
      <c r="Q77" s="217">
        <f t="shared" ref="Q77:R77" si="85">C77+E77+G77+I77+K77+M77+O77</f>
        <v>0</v>
      </c>
      <c r="R77" s="218">
        <f t="shared" si="85"/>
        <v>0</v>
      </c>
      <c r="S77" s="125"/>
      <c r="T77" s="125"/>
      <c r="U77" s="125"/>
      <c r="V77" s="125"/>
      <c r="W77" s="125"/>
      <c r="X77" s="125"/>
      <c r="Y77" s="125"/>
      <c r="Z77" s="125"/>
    </row>
    <row r="78" spans="1:26" ht="15.75" customHeight="1">
      <c r="A78" s="253">
        <f t="shared" ref="A78:B78" si="86">A28</f>
        <v>0</v>
      </c>
      <c r="B78" s="254">
        <f t="shared" si="86"/>
        <v>0</v>
      </c>
      <c r="C78" s="252">
        <f>C28/'Valor Dolar'!$B$3</f>
        <v>0</v>
      </c>
      <c r="D78" s="179">
        <f>D28/'Valor Dolar'!$B$3</f>
        <v>0</v>
      </c>
      <c r="E78" s="232">
        <f>E28/'Valor Dolar'!$B$3</f>
        <v>0</v>
      </c>
      <c r="F78" s="233">
        <f>F28/'Valor Dolar'!$B$3</f>
        <v>0</v>
      </c>
      <c r="G78" s="234">
        <f>G28/'Valor Dolar'!$B$3</f>
        <v>0</v>
      </c>
      <c r="H78" s="233">
        <f>H28/'Valor Dolar'!$B$3</f>
        <v>0</v>
      </c>
      <c r="I78" s="235">
        <f>I28/'Valor Dolar'!$B$3</f>
        <v>0</v>
      </c>
      <c r="J78" s="233">
        <f>J28/'Valor Dolar'!$B$3</f>
        <v>0</v>
      </c>
      <c r="K78" s="232">
        <f>K28/'Valor Dolar'!$B$3</f>
        <v>0</v>
      </c>
      <c r="L78" s="233"/>
      <c r="M78" s="234">
        <f>M28/'Valor Dolar'!$B$3</f>
        <v>0</v>
      </c>
      <c r="N78" s="233">
        <f>N28/'Valor Dolar'!$B$3</f>
        <v>0</v>
      </c>
      <c r="O78" s="235">
        <f>O28/'Valor Dolar'!$B$3</f>
        <v>0</v>
      </c>
      <c r="P78" s="233">
        <f>P28/'Valor Dolar'!$B$3</f>
        <v>0</v>
      </c>
      <c r="Q78" s="217">
        <f t="shared" ref="Q78:R78" si="87">C78+E78+G78+I78+K78+M78+O78</f>
        <v>0</v>
      </c>
      <c r="R78" s="218">
        <f t="shared" si="87"/>
        <v>0</v>
      </c>
      <c r="S78" s="125"/>
      <c r="T78" s="125"/>
      <c r="U78" s="125"/>
      <c r="V78" s="125"/>
      <c r="W78" s="125"/>
      <c r="X78" s="125"/>
      <c r="Y78" s="125"/>
      <c r="Z78" s="125"/>
    </row>
    <row r="79" spans="1:26" ht="15.75" customHeight="1">
      <c r="A79" s="253">
        <f t="shared" ref="A79:B79" si="88">A29</f>
        <v>0</v>
      </c>
      <c r="B79" s="254">
        <f t="shared" si="88"/>
        <v>0</v>
      </c>
      <c r="C79" s="252">
        <f>C29/'Valor Dolar'!$B$3</f>
        <v>0</v>
      </c>
      <c r="D79" s="179">
        <f>D29/'Valor Dolar'!$B$3</f>
        <v>0</v>
      </c>
      <c r="E79" s="232">
        <f>E29/'Valor Dolar'!$B$3</f>
        <v>0</v>
      </c>
      <c r="F79" s="233">
        <f>F29/'Valor Dolar'!$B$3</f>
        <v>0</v>
      </c>
      <c r="G79" s="234">
        <f>G29/'Valor Dolar'!$B$3</f>
        <v>0</v>
      </c>
      <c r="H79" s="233">
        <f>H29/'Valor Dolar'!$B$3</f>
        <v>0</v>
      </c>
      <c r="I79" s="235">
        <f>I29/'Valor Dolar'!$B$3</f>
        <v>0</v>
      </c>
      <c r="J79" s="233">
        <f>J29/'Valor Dolar'!$B$3</f>
        <v>0</v>
      </c>
      <c r="K79" s="232">
        <f>K29/'Valor Dolar'!$B$3</f>
        <v>0</v>
      </c>
      <c r="L79" s="233"/>
      <c r="M79" s="234">
        <f>M29/'Valor Dolar'!$B$3</f>
        <v>0</v>
      </c>
      <c r="N79" s="233">
        <f>N29/'Valor Dolar'!$B$3</f>
        <v>0</v>
      </c>
      <c r="O79" s="235">
        <f>O29/'Valor Dolar'!$B$3</f>
        <v>0</v>
      </c>
      <c r="P79" s="233">
        <f>P29/'Valor Dolar'!$B$3</f>
        <v>0</v>
      </c>
      <c r="Q79" s="217">
        <f t="shared" ref="Q79:R79" si="89">C79+E79+G79+I79+K79+M79+O79</f>
        <v>0</v>
      </c>
      <c r="R79" s="218">
        <f t="shared" si="89"/>
        <v>0</v>
      </c>
      <c r="S79" s="125"/>
      <c r="T79" s="125"/>
      <c r="U79" s="125"/>
      <c r="V79" s="125"/>
      <c r="W79" s="125"/>
      <c r="X79" s="125"/>
      <c r="Y79" s="125"/>
      <c r="Z79" s="125"/>
    </row>
    <row r="80" spans="1:26" ht="15.75" customHeight="1">
      <c r="A80" s="253">
        <f t="shared" ref="A80:B80" si="90">A30</f>
        <v>0</v>
      </c>
      <c r="B80" s="254">
        <f t="shared" si="90"/>
        <v>0</v>
      </c>
      <c r="C80" s="252">
        <f>C30/'Valor Dolar'!$B$3</f>
        <v>0</v>
      </c>
      <c r="D80" s="179">
        <f>D30/'Valor Dolar'!$B$3</f>
        <v>0</v>
      </c>
      <c r="E80" s="232">
        <f>E30/'Valor Dolar'!$B$3</f>
        <v>0</v>
      </c>
      <c r="F80" s="233">
        <f>F30/'Valor Dolar'!$B$3</f>
        <v>0</v>
      </c>
      <c r="G80" s="234">
        <f>G30/'Valor Dolar'!$B$3</f>
        <v>0</v>
      </c>
      <c r="H80" s="233">
        <f>H30/'Valor Dolar'!$B$3</f>
        <v>0</v>
      </c>
      <c r="I80" s="235">
        <f>I30/'Valor Dolar'!$B$3</f>
        <v>0</v>
      </c>
      <c r="J80" s="233">
        <f>J30/'Valor Dolar'!$B$3</f>
        <v>0</v>
      </c>
      <c r="K80" s="232">
        <f>K30/'Valor Dolar'!$B$3</f>
        <v>0</v>
      </c>
      <c r="L80" s="233"/>
      <c r="M80" s="234">
        <f>M30/'Valor Dolar'!$B$3</f>
        <v>0</v>
      </c>
      <c r="N80" s="233">
        <f>N30/'Valor Dolar'!$B$3</f>
        <v>0</v>
      </c>
      <c r="O80" s="235">
        <f>O30/'Valor Dolar'!$B$3</f>
        <v>0</v>
      </c>
      <c r="P80" s="233">
        <f>P30/'Valor Dolar'!$B$3</f>
        <v>0</v>
      </c>
      <c r="Q80" s="217">
        <f t="shared" ref="Q80:R80" si="91">C80+E80+G80+I80+K80+M80+O80</f>
        <v>0</v>
      </c>
      <c r="R80" s="218">
        <f t="shared" si="91"/>
        <v>0</v>
      </c>
      <c r="S80" s="125"/>
      <c r="T80" s="125"/>
      <c r="U80" s="125"/>
      <c r="V80" s="125"/>
      <c r="W80" s="125"/>
      <c r="X80" s="125"/>
      <c r="Y80" s="125"/>
      <c r="Z80" s="125"/>
    </row>
    <row r="81" spans="1:26" ht="15.75" customHeight="1">
      <c r="A81" s="253">
        <f t="shared" ref="A81:B81" si="92">A31</f>
        <v>0</v>
      </c>
      <c r="B81" s="254">
        <f t="shared" si="92"/>
        <v>0</v>
      </c>
      <c r="C81" s="252">
        <f>C31/'Valor Dolar'!$B$3</f>
        <v>0</v>
      </c>
      <c r="D81" s="179">
        <f>D31/'Valor Dolar'!$B$3</f>
        <v>0</v>
      </c>
      <c r="E81" s="232">
        <f>E31/'Valor Dolar'!$B$3</f>
        <v>0</v>
      </c>
      <c r="F81" s="233">
        <f>F31/'Valor Dolar'!$B$3</f>
        <v>0</v>
      </c>
      <c r="G81" s="234">
        <f>G31/'Valor Dolar'!$B$3</f>
        <v>0</v>
      </c>
      <c r="H81" s="233">
        <f>H31/'Valor Dolar'!$B$3</f>
        <v>0</v>
      </c>
      <c r="I81" s="235">
        <f>I31/'Valor Dolar'!$B$3</f>
        <v>0</v>
      </c>
      <c r="J81" s="233">
        <f>J31/'Valor Dolar'!$B$3</f>
        <v>0</v>
      </c>
      <c r="K81" s="232">
        <f>K31/'Valor Dolar'!$B$3</f>
        <v>0</v>
      </c>
      <c r="L81" s="233"/>
      <c r="M81" s="234">
        <f>M31/'Valor Dolar'!$B$3</f>
        <v>0</v>
      </c>
      <c r="N81" s="233">
        <f>N31/'Valor Dolar'!$B$3</f>
        <v>0</v>
      </c>
      <c r="O81" s="235">
        <f>O31/'Valor Dolar'!$B$3</f>
        <v>0</v>
      </c>
      <c r="P81" s="233">
        <f>P31/'Valor Dolar'!$B$3</f>
        <v>0</v>
      </c>
      <c r="Q81" s="217">
        <f t="shared" ref="Q81:R81" si="93">C81+E81+G81+I81+K81+M81+O81</f>
        <v>0</v>
      </c>
      <c r="R81" s="218">
        <f t="shared" si="93"/>
        <v>0</v>
      </c>
      <c r="S81" s="125"/>
      <c r="T81" s="125"/>
      <c r="U81" s="125"/>
      <c r="V81" s="125"/>
      <c r="W81" s="125"/>
      <c r="X81" s="125"/>
      <c r="Y81" s="125"/>
      <c r="Z81" s="125"/>
    </row>
    <row r="82" spans="1:26" ht="15.75" customHeight="1">
      <c r="A82" s="253">
        <f t="shared" ref="A82:B82" si="94">A32</f>
        <v>0</v>
      </c>
      <c r="B82" s="254">
        <f t="shared" si="94"/>
        <v>0</v>
      </c>
      <c r="C82" s="252">
        <f>C32/'Valor Dolar'!$B$3</f>
        <v>0</v>
      </c>
      <c r="D82" s="179">
        <f>D32/'Valor Dolar'!$B$3</f>
        <v>0</v>
      </c>
      <c r="E82" s="232">
        <f>E32/'Valor Dolar'!$B$3</f>
        <v>0</v>
      </c>
      <c r="F82" s="233">
        <f>F32/'Valor Dolar'!$B$3</f>
        <v>0</v>
      </c>
      <c r="G82" s="234">
        <f>G32/'Valor Dolar'!$B$3</f>
        <v>0</v>
      </c>
      <c r="H82" s="233">
        <f>H32/'Valor Dolar'!$B$3</f>
        <v>0</v>
      </c>
      <c r="I82" s="235">
        <f>I32/'Valor Dolar'!$B$3</f>
        <v>0</v>
      </c>
      <c r="J82" s="233">
        <f>J32/'Valor Dolar'!$B$3</f>
        <v>0</v>
      </c>
      <c r="K82" s="232">
        <f>K32/'Valor Dolar'!$B$3</f>
        <v>0</v>
      </c>
      <c r="L82" s="233"/>
      <c r="M82" s="234">
        <f>M32/'Valor Dolar'!$B$3</f>
        <v>0</v>
      </c>
      <c r="N82" s="233">
        <f>N32/'Valor Dolar'!$B$3</f>
        <v>0</v>
      </c>
      <c r="O82" s="235">
        <f>O32/'Valor Dolar'!$B$3</f>
        <v>0</v>
      </c>
      <c r="P82" s="233">
        <f>P32/'Valor Dolar'!$B$3</f>
        <v>0</v>
      </c>
      <c r="Q82" s="217">
        <f t="shared" ref="Q82:R82" si="95">C82+E82+G82+I82+K82+M82+O82</f>
        <v>0</v>
      </c>
      <c r="R82" s="218">
        <f t="shared" si="95"/>
        <v>0</v>
      </c>
      <c r="S82" s="125"/>
      <c r="T82" s="125"/>
      <c r="U82" s="125"/>
      <c r="V82" s="125"/>
      <c r="W82" s="125"/>
      <c r="X82" s="125"/>
      <c r="Y82" s="125"/>
      <c r="Z82" s="125"/>
    </row>
    <row r="83" spans="1:26" ht="15.75" customHeight="1">
      <c r="A83" s="253">
        <f t="shared" ref="A83:B83" si="96">A33</f>
        <v>0</v>
      </c>
      <c r="B83" s="254">
        <f t="shared" si="96"/>
        <v>0</v>
      </c>
      <c r="C83" s="252">
        <f>C33/'Valor Dolar'!$B$3</f>
        <v>0</v>
      </c>
      <c r="D83" s="179">
        <f>D33/'Valor Dolar'!$B$3</f>
        <v>0</v>
      </c>
      <c r="E83" s="232">
        <f>E33/'Valor Dolar'!$B$3</f>
        <v>0</v>
      </c>
      <c r="F83" s="233">
        <f>F33/'Valor Dolar'!$B$3</f>
        <v>0</v>
      </c>
      <c r="G83" s="234">
        <f>G33/'Valor Dolar'!$B$3</f>
        <v>0</v>
      </c>
      <c r="H83" s="233">
        <f>H33/'Valor Dolar'!$B$3</f>
        <v>0</v>
      </c>
      <c r="I83" s="235">
        <f>I33/'Valor Dolar'!$B$3</f>
        <v>0</v>
      </c>
      <c r="J83" s="233">
        <f>J33/'Valor Dolar'!$B$3</f>
        <v>0</v>
      </c>
      <c r="K83" s="232">
        <f>K33/'Valor Dolar'!$B$3</f>
        <v>0</v>
      </c>
      <c r="L83" s="233"/>
      <c r="M83" s="234">
        <f>M33/'Valor Dolar'!$B$3</f>
        <v>0</v>
      </c>
      <c r="N83" s="233">
        <f>N33/'Valor Dolar'!$B$3</f>
        <v>0</v>
      </c>
      <c r="O83" s="235">
        <f>O33/'Valor Dolar'!$B$3</f>
        <v>0</v>
      </c>
      <c r="P83" s="233">
        <f>P33/'Valor Dolar'!$B$3</f>
        <v>0</v>
      </c>
      <c r="Q83" s="217">
        <f t="shared" ref="Q83:R83" si="97">C83+E83+G83+I83+K83+M83+O83</f>
        <v>0</v>
      </c>
      <c r="R83" s="218">
        <f t="shared" si="97"/>
        <v>0</v>
      </c>
      <c r="S83" s="125"/>
      <c r="T83" s="125"/>
      <c r="U83" s="125"/>
      <c r="V83" s="125"/>
      <c r="W83" s="125"/>
      <c r="X83" s="125"/>
      <c r="Y83" s="125"/>
      <c r="Z83" s="125"/>
    </row>
    <row r="84" spans="1:26" ht="15.75" customHeight="1">
      <c r="A84" s="253">
        <f t="shared" ref="A84:B84" si="98">A34</f>
        <v>0</v>
      </c>
      <c r="B84" s="254">
        <f t="shared" si="98"/>
        <v>0</v>
      </c>
      <c r="C84" s="252">
        <f>C34/'Valor Dolar'!$B$3</f>
        <v>0</v>
      </c>
      <c r="D84" s="179">
        <f>D34/'Valor Dolar'!$B$3</f>
        <v>0</v>
      </c>
      <c r="E84" s="232">
        <f>E34/'Valor Dolar'!$B$3</f>
        <v>0</v>
      </c>
      <c r="F84" s="233">
        <f>F34/'Valor Dolar'!$B$3</f>
        <v>0</v>
      </c>
      <c r="G84" s="234">
        <f>G34/'Valor Dolar'!$B$3</f>
        <v>0</v>
      </c>
      <c r="H84" s="233">
        <f>H34/'Valor Dolar'!$B$3</f>
        <v>0</v>
      </c>
      <c r="I84" s="235">
        <f>I34/'Valor Dolar'!$B$3</f>
        <v>0</v>
      </c>
      <c r="J84" s="233">
        <f>J34/'Valor Dolar'!$B$3</f>
        <v>0</v>
      </c>
      <c r="K84" s="232">
        <f>K34/'Valor Dolar'!$B$3</f>
        <v>0</v>
      </c>
      <c r="L84" s="233"/>
      <c r="M84" s="234">
        <f>M34/'Valor Dolar'!$B$3</f>
        <v>0</v>
      </c>
      <c r="N84" s="233">
        <f>N34/'Valor Dolar'!$B$3</f>
        <v>0</v>
      </c>
      <c r="O84" s="235">
        <f>O34/'Valor Dolar'!$B$3</f>
        <v>0</v>
      </c>
      <c r="P84" s="233">
        <f>P34/'Valor Dolar'!$B$3</f>
        <v>0</v>
      </c>
      <c r="Q84" s="217">
        <f t="shared" ref="Q84:R84" si="99">C84+E84+G84+I84+K84+M84+O84</f>
        <v>0</v>
      </c>
      <c r="R84" s="218">
        <f t="shared" si="99"/>
        <v>0</v>
      </c>
      <c r="S84" s="125"/>
      <c r="T84" s="125"/>
      <c r="U84" s="125"/>
      <c r="V84" s="125"/>
      <c r="W84" s="125"/>
      <c r="X84" s="125"/>
      <c r="Y84" s="125"/>
      <c r="Z84" s="125"/>
    </row>
    <row r="85" spans="1:26" ht="15.75" customHeight="1">
      <c r="A85" s="253">
        <f t="shared" ref="A85:B85" si="100">A35</f>
        <v>0</v>
      </c>
      <c r="B85" s="254">
        <f t="shared" si="100"/>
        <v>0</v>
      </c>
      <c r="C85" s="252">
        <f>C35/'Valor Dolar'!$B$3</f>
        <v>0</v>
      </c>
      <c r="D85" s="179">
        <f>D35/'Valor Dolar'!$B$3</f>
        <v>0</v>
      </c>
      <c r="E85" s="232">
        <f>E35/'Valor Dolar'!$B$3</f>
        <v>0</v>
      </c>
      <c r="F85" s="233">
        <f>F35/'Valor Dolar'!$B$3</f>
        <v>0</v>
      </c>
      <c r="G85" s="234">
        <f>G35/'Valor Dolar'!$B$3</f>
        <v>0</v>
      </c>
      <c r="H85" s="233">
        <f>H35/'Valor Dolar'!$B$3</f>
        <v>0</v>
      </c>
      <c r="I85" s="235">
        <f>I35/'Valor Dolar'!$B$3</f>
        <v>0</v>
      </c>
      <c r="J85" s="233">
        <f>J35/'Valor Dolar'!$B$3</f>
        <v>0</v>
      </c>
      <c r="K85" s="232">
        <f>K35/'Valor Dolar'!$B$3</f>
        <v>0</v>
      </c>
      <c r="L85" s="233"/>
      <c r="M85" s="234">
        <f>M35/'Valor Dolar'!$B$3</f>
        <v>0</v>
      </c>
      <c r="N85" s="233">
        <f>N35/'Valor Dolar'!$B$3</f>
        <v>0</v>
      </c>
      <c r="O85" s="235">
        <f>O35/'Valor Dolar'!$B$3</f>
        <v>0</v>
      </c>
      <c r="P85" s="233">
        <f>P35/'Valor Dolar'!$B$3</f>
        <v>0</v>
      </c>
      <c r="Q85" s="217">
        <f t="shared" ref="Q85:R85" si="101">C85+E85+G85+I85+K85+M85+O85</f>
        <v>0</v>
      </c>
      <c r="R85" s="218">
        <f t="shared" si="101"/>
        <v>0</v>
      </c>
      <c r="S85" s="125"/>
      <c r="T85" s="125"/>
      <c r="U85" s="125"/>
      <c r="V85" s="125"/>
      <c r="W85" s="125"/>
      <c r="X85" s="125"/>
      <c r="Y85" s="125"/>
      <c r="Z85" s="125"/>
    </row>
    <row r="86" spans="1:26" ht="15.75" customHeight="1">
      <c r="A86" s="253">
        <f t="shared" ref="A86:B86" si="102">A36</f>
        <v>0</v>
      </c>
      <c r="B86" s="254">
        <f t="shared" si="102"/>
        <v>0</v>
      </c>
      <c r="C86" s="252">
        <f>C36/'Valor Dolar'!$B$3</f>
        <v>0</v>
      </c>
      <c r="D86" s="179">
        <f>D36/'Valor Dolar'!$B$3</f>
        <v>0</v>
      </c>
      <c r="E86" s="232">
        <f>E36/'Valor Dolar'!$B$3</f>
        <v>0</v>
      </c>
      <c r="F86" s="233">
        <f>F36/'Valor Dolar'!$B$3</f>
        <v>0</v>
      </c>
      <c r="G86" s="234">
        <f>G36/'Valor Dolar'!$B$3</f>
        <v>0</v>
      </c>
      <c r="H86" s="233">
        <f>H36/'Valor Dolar'!$B$3</f>
        <v>0</v>
      </c>
      <c r="I86" s="235">
        <f>I36/'Valor Dolar'!$B$3</f>
        <v>0</v>
      </c>
      <c r="J86" s="233">
        <f>J36/'Valor Dolar'!$B$3</f>
        <v>0</v>
      </c>
      <c r="K86" s="232">
        <f>K36/'Valor Dolar'!$B$3</f>
        <v>0</v>
      </c>
      <c r="L86" s="233"/>
      <c r="M86" s="234">
        <f>M36/'Valor Dolar'!$B$3</f>
        <v>0</v>
      </c>
      <c r="N86" s="233">
        <f>N36/'Valor Dolar'!$B$3</f>
        <v>0</v>
      </c>
      <c r="O86" s="235">
        <f>O36/'Valor Dolar'!$B$3</f>
        <v>0</v>
      </c>
      <c r="P86" s="233">
        <f>P36/'Valor Dolar'!$B$3</f>
        <v>0</v>
      </c>
      <c r="Q86" s="217">
        <f t="shared" ref="Q86:R86" si="103">C86+E86+G86+I86+K86+M86+O86</f>
        <v>0</v>
      </c>
      <c r="R86" s="218">
        <f t="shared" si="103"/>
        <v>0</v>
      </c>
      <c r="S86" s="125"/>
      <c r="T86" s="125"/>
      <c r="U86" s="125"/>
      <c r="V86" s="125"/>
      <c r="W86" s="125"/>
      <c r="X86" s="125"/>
      <c r="Y86" s="125"/>
      <c r="Z86" s="125"/>
    </row>
    <row r="87" spans="1:26" ht="15.75" customHeight="1">
      <c r="A87" s="253">
        <f t="shared" ref="A87:B87" si="104">A37</f>
        <v>0</v>
      </c>
      <c r="B87" s="254">
        <f t="shared" si="104"/>
        <v>0</v>
      </c>
      <c r="C87" s="252">
        <f>C37/'Valor Dolar'!$B$3</f>
        <v>0</v>
      </c>
      <c r="D87" s="179">
        <f>D37/'Valor Dolar'!$B$3</f>
        <v>0</v>
      </c>
      <c r="E87" s="232">
        <f>E37/'Valor Dolar'!$B$3</f>
        <v>0</v>
      </c>
      <c r="F87" s="233">
        <f>F37/'Valor Dolar'!$B$3</f>
        <v>0</v>
      </c>
      <c r="G87" s="234">
        <f>G37/'Valor Dolar'!$B$3</f>
        <v>0</v>
      </c>
      <c r="H87" s="233">
        <f>H37/'Valor Dolar'!$B$3</f>
        <v>0</v>
      </c>
      <c r="I87" s="235">
        <f>I37/'Valor Dolar'!$B$3</f>
        <v>0</v>
      </c>
      <c r="J87" s="233">
        <f>J37/'Valor Dolar'!$B$3</f>
        <v>0</v>
      </c>
      <c r="K87" s="232">
        <f>K37/'Valor Dolar'!$B$3</f>
        <v>0</v>
      </c>
      <c r="L87" s="233"/>
      <c r="M87" s="234">
        <f>M37/'Valor Dolar'!$B$3</f>
        <v>0</v>
      </c>
      <c r="N87" s="233">
        <f>N37/'Valor Dolar'!$B$3</f>
        <v>0</v>
      </c>
      <c r="O87" s="235">
        <f>O37/'Valor Dolar'!$B$3</f>
        <v>0</v>
      </c>
      <c r="P87" s="233">
        <f>P37/'Valor Dolar'!$B$3</f>
        <v>0</v>
      </c>
      <c r="Q87" s="217">
        <f t="shared" ref="Q87:R87" si="105">C87+E87+G87+I87+K87+M87+O87</f>
        <v>0</v>
      </c>
      <c r="R87" s="218">
        <f t="shared" si="105"/>
        <v>0</v>
      </c>
      <c r="S87" s="125"/>
      <c r="T87" s="125"/>
      <c r="U87" s="125"/>
      <c r="V87" s="125"/>
      <c r="W87" s="125"/>
      <c r="X87" s="125"/>
      <c r="Y87" s="125"/>
      <c r="Z87" s="125"/>
    </row>
    <row r="88" spans="1:26" ht="15.75" customHeight="1">
      <c r="A88" s="253">
        <f t="shared" ref="A88:B88" si="106">A38</f>
        <v>0</v>
      </c>
      <c r="B88" s="254">
        <f t="shared" si="106"/>
        <v>0</v>
      </c>
      <c r="C88" s="252">
        <f>C38/'Valor Dolar'!$B$3</f>
        <v>0</v>
      </c>
      <c r="D88" s="179">
        <f>D38/'Valor Dolar'!$B$3</f>
        <v>0</v>
      </c>
      <c r="E88" s="232">
        <f>E38/'Valor Dolar'!$B$3</f>
        <v>0</v>
      </c>
      <c r="F88" s="233">
        <f>F38/'Valor Dolar'!$B$3</f>
        <v>0</v>
      </c>
      <c r="G88" s="234">
        <f>G38/'Valor Dolar'!$B$3</f>
        <v>0</v>
      </c>
      <c r="H88" s="233">
        <f>H38/'Valor Dolar'!$B$3</f>
        <v>0</v>
      </c>
      <c r="I88" s="235">
        <f>I38/'Valor Dolar'!$B$3</f>
        <v>0</v>
      </c>
      <c r="J88" s="233">
        <f>J38/'Valor Dolar'!$B$3</f>
        <v>0</v>
      </c>
      <c r="K88" s="232">
        <f>K38/'Valor Dolar'!$B$3</f>
        <v>0</v>
      </c>
      <c r="L88" s="233"/>
      <c r="M88" s="234">
        <f>M38/'Valor Dolar'!$B$3</f>
        <v>0</v>
      </c>
      <c r="N88" s="233">
        <f>N38/'Valor Dolar'!$B$3</f>
        <v>0</v>
      </c>
      <c r="O88" s="235">
        <f>O38/'Valor Dolar'!$B$3</f>
        <v>0</v>
      </c>
      <c r="P88" s="233">
        <f>P38/'Valor Dolar'!$B$3</f>
        <v>0</v>
      </c>
      <c r="Q88" s="217">
        <f t="shared" ref="Q88:R88" si="107">C88+E88+G88+I88+K88+M88+O88</f>
        <v>0</v>
      </c>
      <c r="R88" s="218">
        <f t="shared" si="107"/>
        <v>0</v>
      </c>
      <c r="S88" s="125"/>
      <c r="T88" s="125"/>
      <c r="U88" s="125"/>
      <c r="V88" s="125"/>
      <c r="W88" s="125"/>
      <c r="X88" s="125"/>
      <c r="Y88" s="125"/>
      <c r="Z88" s="125"/>
    </row>
    <row r="89" spans="1:26" ht="15.75" customHeight="1">
      <c r="A89" s="253">
        <f t="shared" ref="A89:B89" si="108">A39</f>
        <v>0</v>
      </c>
      <c r="B89" s="254">
        <f t="shared" si="108"/>
        <v>0</v>
      </c>
      <c r="C89" s="252">
        <f>C39/'Valor Dolar'!$B$3</f>
        <v>0</v>
      </c>
      <c r="D89" s="179">
        <f>D39/'Valor Dolar'!$B$3</f>
        <v>0</v>
      </c>
      <c r="E89" s="232">
        <f>E39/'Valor Dolar'!$B$3</f>
        <v>0</v>
      </c>
      <c r="F89" s="233">
        <f>F39/'Valor Dolar'!$B$3</f>
        <v>0</v>
      </c>
      <c r="G89" s="234">
        <f>G39/'Valor Dolar'!$B$3</f>
        <v>0</v>
      </c>
      <c r="H89" s="233">
        <f>H39/'Valor Dolar'!$B$3</f>
        <v>0</v>
      </c>
      <c r="I89" s="235">
        <f>I39/'Valor Dolar'!$B$3</f>
        <v>0</v>
      </c>
      <c r="J89" s="233">
        <f>J39/'Valor Dolar'!$B$3</f>
        <v>0</v>
      </c>
      <c r="K89" s="232">
        <f>K39/'Valor Dolar'!$B$3</f>
        <v>0</v>
      </c>
      <c r="L89" s="233"/>
      <c r="M89" s="234">
        <f>M39/'Valor Dolar'!$B$3</f>
        <v>0</v>
      </c>
      <c r="N89" s="233">
        <f>N39/'Valor Dolar'!$B$3</f>
        <v>0</v>
      </c>
      <c r="O89" s="235">
        <f>O39/'Valor Dolar'!$B$3</f>
        <v>0</v>
      </c>
      <c r="P89" s="233">
        <f>P39/'Valor Dolar'!$B$3</f>
        <v>0</v>
      </c>
      <c r="Q89" s="217">
        <f t="shared" ref="Q89:R89" si="109">C89+E89+G89+I89+K89+M89+O89</f>
        <v>0</v>
      </c>
      <c r="R89" s="218">
        <f t="shared" si="109"/>
        <v>0</v>
      </c>
      <c r="S89" s="125"/>
      <c r="T89" s="125"/>
      <c r="U89" s="125"/>
      <c r="V89" s="125"/>
      <c r="W89" s="125"/>
      <c r="X89" s="125"/>
      <c r="Y89" s="125"/>
      <c r="Z89" s="125"/>
    </row>
    <row r="90" spans="1:26" ht="15.75" customHeight="1">
      <c r="A90" s="253">
        <f t="shared" ref="A90:B90" si="110">A40</f>
        <v>0</v>
      </c>
      <c r="B90" s="254">
        <f t="shared" si="110"/>
        <v>0</v>
      </c>
      <c r="C90" s="252">
        <f>C40/'Valor Dolar'!$B$3</f>
        <v>0</v>
      </c>
      <c r="D90" s="179">
        <f>D40/'Valor Dolar'!$B$3</f>
        <v>0</v>
      </c>
      <c r="E90" s="232">
        <f>E40/'Valor Dolar'!$B$3</f>
        <v>0</v>
      </c>
      <c r="F90" s="233">
        <f>F40/'Valor Dolar'!$B$3</f>
        <v>0</v>
      </c>
      <c r="G90" s="234">
        <f>G40/'Valor Dolar'!$B$3</f>
        <v>0</v>
      </c>
      <c r="H90" s="233">
        <f>H40/'Valor Dolar'!$B$3</f>
        <v>0</v>
      </c>
      <c r="I90" s="235">
        <f>I40/'Valor Dolar'!$B$3</f>
        <v>0</v>
      </c>
      <c r="J90" s="233">
        <f>J40/'Valor Dolar'!$B$3</f>
        <v>0</v>
      </c>
      <c r="K90" s="232">
        <f>K40/'Valor Dolar'!$B$3</f>
        <v>0</v>
      </c>
      <c r="L90" s="233"/>
      <c r="M90" s="234">
        <f>M40/'Valor Dolar'!$B$3</f>
        <v>0</v>
      </c>
      <c r="N90" s="233">
        <f>N40/'Valor Dolar'!$B$3</f>
        <v>0</v>
      </c>
      <c r="O90" s="235">
        <f>O40/'Valor Dolar'!$B$3</f>
        <v>0</v>
      </c>
      <c r="P90" s="233">
        <f>P40/'Valor Dolar'!$B$3</f>
        <v>0</v>
      </c>
      <c r="Q90" s="217">
        <f t="shared" ref="Q90:R90" si="111">C90+E90+G90+I90+K90+M90+O90</f>
        <v>0</v>
      </c>
      <c r="R90" s="218">
        <f t="shared" si="111"/>
        <v>0</v>
      </c>
      <c r="S90" s="125"/>
      <c r="T90" s="125"/>
      <c r="U90" s="125"/>
      <c r="V90" s="125"/>
      <c r="W90" s="125"/>
      <c r="X90" s="125"/>
      <c r="Y90" s="125"/>
      <c r="Z90" s="125"/>
    </row>
    <row r="91" spans="1:26" ht="15.75" customHeight="1">
      <c r="A91" s="253">
        <f t="shared" ref="A91:B91" si="112">A41</f>
        <v>0</v>
      </c>
      <c r="B91" s="254">
        <f t="shared" si="112"/>
        <v>0</v>
      </c>
      <c r="C91" s="252">
        <f>C41/'Valor Dolar'!$B$3</f>
        <v>0</v>
      </c>
      <c r="D91" s="179">
        <f>D41/'Valor Dolar'!$B$3</f>
        <v>0</v>
      </c>
      <c r="E91" s="232">
        <f>E41/'Valor Dolar'!$B$3</f>
        <v>0</v>
      </c>
      <c r="F91" s="233">
        <f>F41/'Valor Dolar'!$B$3</f>
        <v>0</v>
      </c>
      <c r="G91" s="234">
        <f>G41/'Valor Dolar'!$B$3</f>
        <v>0</v>
      </c>
      <c r="H91" s="233">
        <f>H41/'Valor Dolar'!$B$3</f>
        <v>0</v>
      </c>
      <c r="I91" s="235">
        <f>I41/'Valor Dolar'!$B$3</f>
        <v>0</v>
      </c>
      <c r="J91" s="233">
        <f>J41/'Valor Dolar'!$B$3</f>
        <v>0</v>
      </c>
      <c r="K91" s="232">
        <f>K41/'Valor Dolar'!$B$3</f>
        <v>0</v>
      </c>
      <c r="L91" s="233"/>
      <c r="M91" s="234">
        <f>M41/'Valor Dolar'!$B$3</f>
        <v>0</v>
      </c>
      <c r="N91" s="233">
        <f>N41/'Valor Dolar'!$B$3</f>
        <v>0</v>
      </c>
      <c r="O91" s="235">
        <f>O41/'Valor Dolar'!$B$3</f>
        <v>0</v>
      </c>
      <c r="P91" s="233">
        <f>P41/'Valor Dolar'!$B$3</f>
        <v>0</v>
      </c>
      <c r="Q91" s="217">
        <f t="shared" ref="Q91:R91" si="113">C91+E91+G91+I91+K91+M91+O91</f>
        <v>0</v>
      </c>
      <c r="R91" s="218">
        <f t="shared" si="113"/>
        <v>0</v>
      </c>
      <c r="S91" s="125"/>
      <c r="T91" s="125"/>
      <c r="U91" s="125"/>
      <c r="V91" s="125"/>
      <c r="W91" s="125"/>
      <c r="X91" s="125"/>
      <c r="Y91" s="125"/>
      <c r="Z91" s="125"/>
    </row>
    <row r="92" spans="1:26" ht="15.75" customHeight="1">
      <c r="A92" s="253">
        <f t="shared" ref="A92:B92" si="114">A42</f>
        <v>0</v>
      </c>
      <c r="B92" s="254">
        <f t="shared" si="114"/>
        <v>0</v>
      </c>
      <c r="C92" s="252">
        <f>C42/'Valor Dolar'!$B$3</f>
        <v>0</v>
      </c>
      <c r="D92" s="179">
        <f>D42/'Valor Dolar'!$B$3</f>
        <v>0</v>
      </c>
      <c r="E92" s="232">
        <f>E42/'Valor Dolar'!$B$3</f>
        <v>0</v>
      </c>
      <c r="F92" s="233">
        <f>F42/'Valor Dolar'!$B$3</f>
        <v>0</v>
      </c>
      <c r="G92" s="234">
        <f>G42/'Valor Dolar'!$B$3</f>
        <v>0</v>
      </c>
      <c r="H92" s="233">
        <f>H42/'Valor Dolar'!$B$3</f>
        <v>0</v>
      </c>
      <c r="I92" s="235">
        <f>I42/'Valor Dolar'!$B$3</f>
        <v>0</v>
      </c>
      <c r="J92" s="233">
        <f>J42/'Valor Dolar'!$B$3</f>
        <v>0</v>
      </c>
      <c r="K92" s="232">
        <f>K42/'Valor Dolar'!$B$3</f>
        <v>0</v>
      </c>
      <c r="L92" s="233"/>
      <c r="M92" s="234">
        <f>M42/'Valor Dolar'!$B$3</f>
        <v>0</v>
      </c>
      <c r="N92" s="233">
        <f>N42/'Valor Dolar'!$B$3</f>
        <v>0</v>
      </c>
      <c r="O92" s="235">
        <f>O42/'Valor Dolar'!$B$3</f>
        <v>0</v>
      </c>
      <c r="P92" s="233">
        <f>P42/'Valor Dolar'!$B$3</f>
        <v>0</v>
      </c>
      <c r="Q92" s="217">
        <f t="shared" ref="Q92:R92" si="115">C92+E92+G92+I92+K92+M92+O92</f>
        <v>0</v>
      </c>
      <c r="R92" s="218">
        <f t="shared" si="115"/>
        <v>0</v>
      </c>
      <c r="S92" s="125"/>
      <c r="T92" s="125"/>
      <c r="U92" s="125"/>
      <c r="V92" s="125"/>
      <c r="W92" s="125"/>
      <c r="X92" s="125"/>
      <c r="Y92" s="125"/>
      <c r="Z92" s="125"/>
    </row>
    <row r="93" spans="1:26" ht="15.75" customHeight="1">
      <c r="A93" s="253">
        <f t="shared" ref="A93:B93" si="116">A43</f>
        <v>0</v>
      </c>
      <c r="B93" s="254">
        <f t="shared" si="116"/>
        <v>0</v>
      </c>
      <c r="C93" s="252">
        <f>C43/'Valor Dolar'!$B$3</f>
        <v>0</v>
      </c>
      <c r="D93" s="179">
        <f>D43/'Valor Dolar'!$B$3</f>
        <v>0</v>
      </c>
      <c r="E93" s="232">
        <f>E43/'Valor Dolar'!$B$3</f>
        <v>0</v>
      </c>
      <c r="F93" s="233">
        <f>F43/'Valor Dolar'!$B$3</f>
        <v>0</v>
      </c>
      <c r="G93" s="234">
        <f>G43/'Valor Dolar'!$B$3</f>
        <v>0</v>
      </c>
      <c r="H93" s="233">
        <f>H43/'Valor Dolar'!$B$3</f>
        <v>0</v>
      </c>
      <c r="I93" s="235">
        <f>I43/'Valor Dolar'!$B$3</f>
        <v>0</v>
      </c>
      <c r="J93" s="233">
        <f>J43/'Valor Dolar'!$B$3</f>
        <v>0</v>
      </c>
      <c r="K93" s="232">
        <f>K43/'Valor Dolar'!$B$3</f>
        <v>0</v>
      </c>
      <c r="L93" s="233"/>
      <c r="M93" s="234">
        <f>M43/'Valor Dolar'!$B$3</f>
        <v>0</v>
      </c>
      <c r="N93" s="233">
        <f>N43/'Valor Dolar'!$B$3</f>
        <v>0</v>
      </c>
      <c r="O93" s="235">
        <f>O43/'Valor Dolar'!$B$3</f>
        <v>0</v>
      </c>
      <c r="P93" s="233">
        <f>P43/'Valor Dolar'!$B$3</f>
        <v>0</v>
      </c>
      <c r="Q93" s="217">
        <f t="shared" ref="Q93:R93" si="117">C93+E93+G93+I93+K93+M93+O93</f>
        <v>0</v>
      </c>
      <c r="R93" s="218">
        <f t="shared" si="117"/>
        <v>0</v>
      </c>
      <c r="S93" s="125"/>
      <c r="T93" s="125"/>
      <c r="U93" s="125"/>
      <c r="V93" s="125"/>
      <c r="W93" s="125"/>
      <c r="X93" s="125"/>
      <c r="Y93" s="125"/>
      <c r="Z93" s="125"/>
    </row>
    <row r="94" spans="1:26" ht="15.75" customHeight="1">
      <c r="A94" s="253">
        <f t="shared" ref="A94:B94" si="118">A44</f>
        <v>0</v>
      </c>
      <c r="B94" s="254">
        <f t="shared" si="118"/>
        <v>0</v>
      </c>
      <c r="C94" s="252">
        <f>C44/'Valor Dolar'!$B$3</f>
        <v>0</v>
      </c>
      <c r="D94" s="179">
        <f>D44/'Valor Dolar'!$B$3</f>
        <v>0</v>
      </c>
      <c r="E94" s="232">
        <f>E44/'Valor Dolar'!$B$3</f>
        <v>0</v>
      </c>
      <c r="F94" s="233">
        <f>F44/'Valor Dolar'!$B$3</f>
        <v>0</v>
      </c>
      <c r="G94" s="234">
        <f>G44/'Valor Dolar'!$B$3</f>
        <v>0</v>
      </c>
      <c r="H94" s="233">
        <f>H44/'Valor Dolar'!$B$3</f>
        <v>0</v>
      </c>
      <c r="I94" s="235">
        <f>I44/'Valor Dolar'!$B$3</f>
        <v>0</v>
      </c>
      <c r="J94" s="233">
        <f>J44/'Valor Dolar'!$B$3</f>
        <v>0</v>
      </c>
      <c r="K94" s="232">
        <f>K44/'Valor Dolar'!$B$3</f>
        <v>0</v>
      </c>
      <c r="L94" s="233"/>
      <c r="M94" s="234">
        <f>M44/'Valor Dolar'!$B$3</f>
        <v>0</v>
      </c>
      <c r="N94" s="233">
        <f>N44/'Valor Dolar'!$B$3</f>
        <v>0</v>
      </c>
      <c r="O94" s="235">
        <f>O44/'Valor Dolar'!$B$3</f>
        <v>0</v>
      </c>
      <c r="P94" s="233">
        <f>P44/'Valor Dolar'!$B$3</f>
        <v>0</v>
      </c>
      <c r="Q94" s="217">
        <f t="shared" ref="Q94:R94" si="119">C94+E94+G94+I94+K94+M94+O94</f>
        <v>0</v>
      </c>
      <c r="R94" s="218">
        <f t="shared" si="119"/>
        <v>0</v>
      </c>
      <c r="S94" s="125"/>
      <c r="T94" s="125"/>
      <c r="U94" s="125"/>
      <c r="V94" s="125"/>
      <c r="W94" s="125"/>
      <c r="X94" s="125"/>
      <c r="Y94" s="125"/>
      <c r="Z94" s="125"/>
    </row>
    <row r="95" spans="1:26" ht="15.75" customHeight="1">
      <c r="A95" s="253">
        <f t="shared" ref="A95:B95" si="120">A45</f>
        <v>0</v>
      </c>
      <c r="B95" s="254">
        <f t="shared" si="120"/>
        <v>0</v>
      </c>
      <c r="C95" s="252">
        <f>C45/'Valor Dolar'!$B$3</f>
        <v>0</v>
      </c>
      <c r="D95" s="179">
        <f>D45/'Valor Dolar'!$B$3</f>
        <v>0</v>
      </c>
      <c r="E95" s="232">
        <f>E45/'Valor Dolar'!$B$3</f>
        <v>0</v>
      </c>
      <c r="F95" s="233">
        <f>F45/'Valor Dolar'!$B$3</f>
        <v>0</v>
      </c>
      <c r="G95" s="234">
        <f>G45/'Valor Dolar'!$B$3</f>
        <v>0</v>
      </c>
      <c r="H95" s="233">
        <f>H45/'Valor Dolar'!$B$3</f>
        <v>0</v>
      </c>
      <c r="I95" s="235">
        <f>I45/'Valor Dolar'!$B$3</f>
        <v>0</v>
      </c>
      <c r="J95" s="233">
        <f>J45/'Valor Dolar'!$B$3</f>
        <v>0</v>
      </c>
      <c r="K95" s="232">
        <f>K45/'Valor Dolar'!$B$3</f>
        <v>0</v>
      </c>
      <c r="L95" s="233"/>
      <c r="M95" s="234">
        <f>M45/'Valor Dolar'!$B$3</f>
        <v>0</v>
      </c>
      <c r="N95" s="233">
        <f>N45/'Valor Dolar'!$B$3</f>
        <v>0</v>
      </c>
      <c r="O95" s="235">
        <f>O45/'Valor Dolar'!$B$3</f>
        <v>0</v>
      </c>
      <c r="P95" s="233">
        <f>P45/'Valor Dolar'!$B$3</f>
        <v>0</v>
      </c>
      <c r="Q95" s="217">
        <f t="shared" ref="Q95:R95" si="121">C95+E95+G95+I95+K95+M95+O95</f>
        <v>0</v>
      </c>
      <c r="R95" s="218">
        <f t="shared" si="121"/>
        <v>0</v>
      </c>
      <c r="S95" s="125"/>
      <c r="T95" s="125"/>
      <c r="U95" s="125"/>
      <c r="V95" s="125"/>
      <c r="W95" s="125"/>
      <c r="X95" s="125"/>
      <c r="Y95" s="125"/>
      <c r="Z95" s="125"/>
    </row>
    <row r="96" spans="1:26" ht="15.75" customHeight="1">
      <c r="A96" s="253">
        <f t="shared" ref="A96:B96" si="122">A46</f>
        <v>0</v>
      </c>
      <c r="B96" s="254">
        <f t="shared" si="122"/>
        <v>0</v>
      </c>
      <c r="C96" s="252">
        <f>C46/'Valor Dolar'!$B$3</f>
        <v>0</v>
      </c>
      <c r="D96" s="179">
        <f>D46/'Valor Dolar'!$B$3</f>
        <v>0</v>
      </c>
      <c r="E96" s="232">
        <f>E46/'Valor Dolar'!$B$3</f>
        <v>0</v>
      </c>
      <c r="F96" s="233">
        <f>F46/'Valor Dolar'!$B$3</f>
        <v>0</v>
      </c>
      <c r="G96" s="234">
        <f>G46/'Valor Dolar'!$B$3</f>
        <v>0</v>
      </c>
      <c r="H96" s="233">
        <f>H46/'Valor Dolar'!$B$3</f>
        <v>0</v>
      </c>
      <c r="I96" s="235">
        <f>I46/'Valor Dolar'!$B$3</f>
        <v>0</v>
      </c>
      <c r="J96" s="233">
        <f>J46/'Valor Dolar'!$B$3</f>
        <v>0</v>
      </c>
      <c r="K96" s="232">
        <f>K46/'Valor Dolar'!$B$3</f>
        <v>0</v>
      </c>
      <c r="L96" s="233"/>
      <c r="M96" s="234">
        <f>M46/'Valor Dolar'!$B$3</f>
        <v>0</v>
      </c>
      <c r="N96" s="233">
        <f>N46/'Valor Dolar'!$B$3</f>
        <v>0</v>
      </c>
      <c r="O96" s="235">
        <f>O46/'Valor Dolar'!$B$3</f>
        <v>0</v>
      </c>
      <c r="P96" s="233">
        <f>P46/'Valor Dolar'!$B$3</f>
        <v>0</v>
      </c>
      <c r="Q96" s="217">
        <f t="shared" ref="Q96:R96" si="123">C96+E96+G96+I96+K96+M96+O96</f>
        <v>0</v>
      </c>
      <c r="R96" s="218">
        <f t="shared" si="123"/>
        <v>0</v>
      </c>
      <c r="S96" s="125"/>
      <c r="T96" s="125"/>
      <c r="U96" s="125"/>
      <c r="V96" s="125"/>
      <c r="W96" s="125"/>
      <c r="X96" s="125"/>
      <c r="Y96" s="125"/>
      <c r="Z96" s="125"/>
    </row>
    <row r="97" spans="1:26" ht="15.75" customHeight="1">
      <c r="A97" s="255" t="s">
        <v>180</v>
      </c>
      <c r="B97" s="256"/>
      <c r="C97" s="257">
        <f t="shared" ref="C97:R97" si="124">SUM(C56:C96)</f>
        <v>0</v>
      </c>
      <c r="D97" s="226">
        <f t="shared" si="124"/>
        <v>0</v>
      </c>
      <c r="E97" s="227">
        <f t="shared" si="124"/>
        <v>0</v>
      </c>
      <c r="F97" s="226">
        <f t="shared" si="124"/>
        <v>0</v>
      </c>
      <c r="G97" s="227">
        <f t="shared" si="124"/>
        <v>0</v>
      </c>
      <c r="H97" s="226">
        <f t="shared" si="124"/>
        <v>0</v>
      </c>
      <c r="I97" s="227">
        <f t="shared" si="124"/>
        <v>0</v>
      </c>
      <c r="J97" s="226">
        <f t="shared" si="124"/>
        <v>0</v>
      </c>
      <c r="K97" s="227">
        <f t="shared" si="124"/>
        <v>0</v>
      </c>
      <c r="L97" s="226">
        <f t="shared" si="124"/>
        <v>0</v>
      </c>
      <c r="M97" s="227">
        <f t="shared" si="124"/>
        <v>0</v>
      </c>
      <c r="N97" s="226">
        <f t="shared" si="124"/>
        <v>0</v>
      </c>
      <c r="O97" s="227">
        <f t="shared" si="124"/>
        <v>0</v>
      </c>
      <c r="P97" s="226">
        <f t="shared" si="124"/>
        <v>0</v>
      </c>
      <c r="Q97" s="227">
        <f t="shared" si="124"/>
        <v>0</v>
      </c>
      <c r="R97" s="226">
        <f t="shared" si="124"/>
        <v>0</v>
      </c>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5">
    <mergeCell ref="K4:L4"/>
    <mergeCell ref="M4:N4"/>
    <mergeCell ref="O4:P4"/>
    <mergeCell ref="Q4:R4"/>
    <mergeCell ref="T4:X4"/>
    <mergeCell ref="T5:X7"/>
    <mergeCell ref="T9:X13"/>
    <mergeCell ref="T16:X20"/>
    <mergeCell ref="O3:P3"/>
    <mergeCell ref="A4:B4"/>
    <mergeCell ref="C4:D4"/>
    <mergeCell ref="E4:F4"/>
    <mergeCell ref="C53:D53"/>
    <mergeCell ref="E53:F53"/>
    <mergeCell ref="G53:H53"/>
    <mergeCell ref="I53:J53"/>
    <mergeCell ref="K53:L53"/>
    <mergeCell ref="E3:F3"/>
    <mergeCell ref="G3:H3"/>
    <mergeCell ref="I3:J3"/>
    <mergeCell ref="K3:L3"/>
    <mergeCell ref="M3:N3"/>
    <mergeCell ref="G4:H4"/>
    <mergeCell ref="I4:J4"/>
    <mergeCell ref="M54:N54"/>
    <mergeCell ref="O54:P54"/>
    <mergeCell ref="Q54:R54"/>
    <mergeCell ref="M53:N53"/>
    <mergeCell ref="O53:P53"/>
    <mergeCell ref="Q53:R53"/>
    <mergeCell ref="A54:B54"/>
    <mergeCell ref="E54:F54"/>
    <mergeCell ref="G54:H54"/>
    <mergeCell ref="I54:J54"/>
    <mergeCell ref="K54:L54"/>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53125" defaultRowHeight="15" customHeight="1"/>
  <cols>
    <col min="1" max="1" width="20" customWidth="1"/>
    <col min="2" max="2" width="17.7265625" customWidth="1"/>
    <col min="3" max="3" width="17.54296875" customWidth="1"/>
    <col min="4" max="4" width="13.7265625" customWidth="1"/>
    <col min="5" max="5" width="15" customWidth="1"/>
    <col min="6" max="6" width="15.7265625" customWidth="1"/>
    <col min="7" max="14" width="15" customWidth="1"/>
    <col min="15" max="16" width="13.7265625" customWidth="1"/>
    <col min="17" max="26" width="10.81640625" customWidth="1"/>
  </cols>
  <sheetData>
    <row r="1" spans="1:26" ht="14.5">
      <c r="A1" s="201" t="s">
        <v>218</v>
      </c>
      <c r="B1" s="201"/>
      <c r="C1" s="201"/>
      <c r="D1" s="201"/>
      <c r="E1" s="201"/>
      <c r="F1" s="201"/>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125"/>
      <c r="F3" s="125"/>
      <c r="G3" s="125"/>
      <c r="H3" s="125"/>
      <c r="I3" s="487" t="s">
        <v>197</v>
      </c>
      <c r="J3" s="405"/>
      <c r="K3" s="487" t="s">
        <v>198</v>
      </c>
      <c r="L3" s="405"/>
      <c r="M3" s="487" t="s">
        <v>199</v>
      </c>
      <c r="N3" s="405"/>
      <c r="O3" s="487" t="s">
        <v>200</v>
      </c>
      <c r="P3" s="405"/>
      <c r="Q3" s="487" t="s">
        <v>201</v>
      </c>
      <c r="R3" s="405"/>
      <c r="S3" s="487" t="s">
        <v>202</v>
      </c>
      <c r="T3" s="405"/>
      <c r="U3" s="125"/>
      <c r="V3" s="125"/>
      <c r="W3" s="125"/>
      <c r="X3" s="125"/>
      <c r="Y3" s="125"/>
      <c r="Z3" s="125"/>
    </row>
    <row r="4" spans="1:26" ht="14.5">
      <c r="A4" s="258" t="s">
        <v>219</v>
      </c>
      <c r="B4" s="259"/>
      <c r="C4" s="259"/>
      <c r="D4" s="259"/>
      <c r="E4" s="260"/>
      <c r="F4" s="491" t="s">
        <v>204</v>
      </c>
      <c r="G4" s="405"/>
      <c r="H4" s="489">
        <f>'A. ALIADOS'!B7</f>
        <v>0</v>
      </c>
      <c r="I4" s="405"/>
      <c r="J4" s="489">
        <f>'A. ALIADOS'!B8</f>
        <v>0</v>
      </c>
      <c r="K4" s="405"/>
      <c r="L4" s="489">
        <f>'A. ALIADOS'!B9</f>
        <v>0</v>
      </c>
      <c r="M4" s="405"/>
      <c r="N4" s="489">
        <f>'A. ALIADOS'!B10</f>
        <v>0</v>
      </c>
      <c r="O4" s="405"/>
      <c r="P4" s="489">
        <f>'A. ALIADOS'!B11</f>
        <v>0</v>
      </c>
      <c r="Q4" s="405"/>
      <c r="R4" s="489">
        <f>'A. ALIADOS'!B12</f>
        <v>0</v>
      </c>
      <c r="S4" s="405"/>
      <c r="T4" s="485" t="s">
        <v>205</v>
      </c>
      <c r="U4" s="405"/>
      <c r="V4" s="125"/>
      <c r="W4" s="125"/>
      <c r="X4" s="125"/>
      <c r="Y4" s="125"/>
      <c r="Z4" s="125"/>
    </row>
    <row r="5" spans="1:26" ht="37.5" customHeight="1">
      <c r="A5" s="176" t="s">
        <v>220</v>
      </c>
      <c r="B5" s="202" t="s">
        <v>221</v>
      </c>
      <c r="C5" s="202" t="s">
        <v>222</v>
      </c>
      <c r="D5" s="202" t="s">
        <v>223</v>
      </c>
      <c r="E5" s="261" t="s">
        <v>224</v>
      </c>
      <c r="F5" s="262" t="s">
        <v>210</v>
      </c>
      <c r="G5" s="263" t="s">
        <v>213</v>
      </c>
      <c r="H5" s="264" t="s">
        <v>210</v>
      </c>
      <c r="I5" s="263" t="s">
        <v>213</v>
      </c>
      <c r="J5" s="264" t="s">
        <v>210</v>
      </c>
      <c r="K5" s="263" t="s">
        <v>213</v>
      </c>
      <c r="L5" s="264" t="s">
        <v>210</v>
      </c>
      <c r="M5" s="263" t="s">
        <v>213</v>
      </c>
      <c r="N5" s="264" t="s">
        <v>210</v>
      </c>
      <c r="O5" s="263" t="s">
        <v>213</v>
      </c>
      <c r="P5" s="264" t="s">
        <v>210</v>
      </c>
      <c r="Q5" s="263" t="s">
        <v>213</v>
      </c>
      <c r="R5" s="264" t="s">
        <v>210</v>
      </c>
      <c r="S5" s="263" t="s">
        <v>213</v>
      </c>
      <c r="T5" s="264" t="s">
        <v>210</v>
      </c>
      <c r="U5" s="263" t="s">
        <v>213</v>
      </c>
      <c r="V5" s="193"/>
      <c r="W5" s="193"/>
      <c r="X5" s="193"/>
      <c r="Y5" s="193"/>
      <c r="Z5" s="193"/>
    </row>
    <row r="6" spans="1:26" ht="14.5">
      <c r="A6" s="180"/>
      <c r="B6" s="209"/>
      <c r="C6" s="209"/>
      <c r="D6" s="209"/>
      <c r="E6" s="265"/>
      <c r="F6" s="266"/>
      <c r="G6" s="212"/>
      <c r="H6" s="211"/>
      <c r="I6" s="267"/>
      <c r="J6" s="268"/>
      <c r="K6" s="267"/>
      <c r="L6" s="269"/>
      <c r="M6" s="267"/>
      <c r="N6" s="211"/>
      <c r="O6" s="267"/>
      <c r="P6" s="268"/>
      <c r="Q6" s="267"/>
      <c r="R6" s="269"/>
      <c r="S6" s="267"/>
      <c r="T6" s="270">
        <f t="shared" ref="T6:U6" si="0">F6+H6+J6+L6+N6+P6+R6</f>
        <v>0</v>
      </c>
      <c r="U6" s="271">
        <f t="shared" si="0"/>
        <v>0</v>
      </c>
      <c r="V6" s="125"/>
      <c r="W6" s="125"/>
      <c r="X6" s="125"/>
      <c r="Y6" s="125"/>
      <c r="Z6" s="125"/>
    </row>
    <row r="7" spans="1:26" ht="14.5">
      <c r="A7" s="125"/>
      <c r="B7" s="125"/>
      <c r="C7" s="125"/>
      <c r="D7" s="125"/>
      <c r="E7" s="125"/>
      <c r="F7" s="125"/>
      <c r="G7" s="125"/>
      <c r="H7" s="125"/>
      <c r="I7" s="125"/>
      <c r="J7" s="125"/>
      <c r="K7" s="125"/>
      <c r="L7" s="125"/>
      <c r="M7" s="125"/>
      <c r="N7" s="125"/>
      <c r="O7" s="125"/>
      <c r="P7" s="125"/>
      <c r="Q7" s="125"/>
      <c r="R7" s="125"/>
      <c r="S7" s="125"/>
      <c r="T7" s="125"/>
      <c r="U7" s="125"/>
      <c r="V7" s="125"/>
      <c r="W7" s="125"/>
      <c r="X7" s="125"/>
      <c r="Y7" s="125"/>
      <c r="Z7" s="125"/>
    </row>
    <row r="8" spans="1:26" ht="14.5">
      <c r="A8" s="125"/>
      <c r="B8" s="125"/>
      <c r="C8" s="125"/>
      <c r="D8" s="125"/>
      <c r="E8" s="125"/>
      <c r="F8" s="125"/>
      <c r="G8" s="125"/>
      <c r="H8" s="125"/>
      <c r="I8" s="125"/>
      <c r="J8" s="125"/>
      <c r="K8" s="125"/>
      <c r="L8" s="125"/>
      <c r="M8" s="125"/>
      <c r="N8" s="125"/>
      <c r="O8" s="125"/>
      <c r="P8" s="125"/>
      <c r="Q8" s="125"/>
      <c r="R8" s="125"/>
      <c r="S8" s="125"/>
      <c r="T8" s="125"/>
      <c r="U8" s="125"/>
      <c r="V8" s="125"/>
      <c r="W8" s="125"/>
      <c r="X8" s="125"/>
      <c r="Y8" s="125"/>
      <c r="Z8" s="125"/>
    </row>
    <row r="9" spans="1:26" ht="18.5">
      <c r="A9" s="154" t="s">
        <v>181</v>
      </c>
      <c r="B9" s="155"/>
      <c r="C9" s="155"/>
      <c r="D9" s="155"/>
      <c r="E9" s="155"/>
      <c r="F9" s="155"/>
      <c r="G9" s="155"/>
      <c r="H9" s="155"/>
      <c r="I9" s="155"/>
      <c r="J9" s="155"/>
      <c r="K9" s="155"/>
      <c r="L9" s="155"/>
      <c r="M9" s="155"/>
      <c r="N9" s="155"/>
      <c r="O9" s="155"/>
      <c r="P9" s="155"/>
      <c r="Q9" s="155"/>
      <c r="R9" s="155"/>
      <c r="S9" s="155"/>
      <c r="T9" s="155"/>
      <c r="U9" s="155"/>
      <c r="V9" s="125"/>
      <c r="W9" s="125"/>
      <c r="X9" s="125"/>
      <c r="Y9" s="125"/>
      <c r="Z9" s="125"/>
    </row>
    <row r="10" spans="1:26" ht="14.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26" ht="14.5">
      <c r="A11" s="125"/>
      <c r="B11" s="125"/>
      <c r="C11" s="125"/>
      <c r="D11" s="125"/>
      <c r="E11" s="125"/>
      <c r="F11" s="125"/>
      <c r="G11" s="125"/>
      <c r="H11" s="487" t="s">
        <v>197</v>
      </c>
      <c r="I11" s="405"/>
      <c r="J11" s="487" t="s">
        <v>198</v>
      </c>
      <c r="K11" s="405"/>
      <c r="L11" s="487" t="s">
        <v>199</v>
      </c>
      <c r="M11" s="405"/>
      <c r="N11" s="487" t="s">
        <v>200</v>
      </c>
      <c r="O11" s="405"/>
      <c r="P11" s="487" t="s">
        <v>201</v>
      </c>
      <c r="Q11" s="405"/>
      <c r="R11" s="487" t="s">
        <v>202</v>
      </c>
      <c r="S11" s="405"/>
      <c r="T11" s="125"/>
      <c r="U11" s="125"/>
      <c r="V11" s="125"/>
      <c r="W11" s="125"/>
      <c r="X11" s="125"/>
      <c r="Y11" s="125"/>
      <c r="Z11" s="125"/>
    </row>
    <row r="12" spans="1:26" ht="14.5">
      <c r="A12" s="258" t="s">
        <v>219</v>
      </c>
      <c r="B12" s="259"/>
      <c r="C12" s="259"/>
      <c r="D12" s="259"/>
      <c r="E12" s="260"/>
      <c r="F12" s="491" t="s">
        <v>204</v>
      </c>
      <c r="G12" s="405"/>
      <c r="H12" s="489">
        <f>'A. ALIADOS'!B7</f>
        <v>0</v>
      </c>
      <c r="I12" s="405"/>
      <c r="J12" s="489">
        <f>'A. ALIADOS'!B8</f>
        <v>0</v>
      </c>
      <c r="K12" s="405"/>
      <c r="L12" s="489">
        <f>'A. ALIADOS'!B9</f>
        <v>0</v>
      </c>
      <c r="M12" s="405"/>
      <c r="N12" s="489">
        <f>'A. ALIADOS'!B10</f>
        <v>0</v>
      </c>
      <c r="O12" s="405"/>
      <c r="P12" s="489">
        <f>'A. ALIADOS'!B11</f>
        <v>0</v>
      </c>
      <c r="Q12" s="405"/>
      <c r="R12" s="489">
        <f>'A. ALIADOS'!B12</f>
        <v>0</v>
      </c>
      <c r="S12" s="405"/>
      <c r="T12" s="485" t="s">
        <v>205</v>
      </c>
      <c r="U12" s="405"/>
      <c r="V12" s="125"/>
      <c r="W12" s="125"/>
      <c r="X12" s="125"/>
      <c r="Y12" s="125"/>
      <c r="Z12" s="125"/>
    </row>
    <row r="13" spans="1:26" ht="30.75" customHeight="1">
      <c r="A13" s="176" t="s">
        <v>220</v>
      </c>
      <c r="B13" s="202" t="s">
        <v>221</v>
      </c>
      <c r="C13" s="202" t="s">
        <v>222</v>
      </c>
      <c r="D13" s="202" t="s">
        <v>225</v>
      </c>
      <c r="E13" s="261" t="s">
        <v>226</v>
      </c>
      <c r="F13" s="262" t="s">
        <v>210</v>
      </c>
      <c r="G13" s="263" t="s">
        <v>213</v>
      </c>
      <c r="H13" s="264" t="s">
        <v>210</v>
      </c>
      <c r="I13" s="263" t="s">
        <v>213</v>
      </c>
      <c r="J13" s="264" t="s">
        <v>210</v>
      </c>
      <c r="K13" s="263" t="s">
        <v>213</v>
      </c>
      <c r="L13" s="264" t="s">
        <v>210</v>
      </c>
      <c r="M13" s="263" t="s">
        <v>213</v>
      </c>
      <c r="N13" s="264" t="s">
        <v>210</v>
      </c>
      <c r="O13" s="263" t="s">
        <v>213</v>
      </c>
      <c r="P13" s="264" t="s">
        <v>210</v>
      </c>
      <c r="Q13" s="263" t="s">
        <v>213</v>
      </c>
      <c r="R13" s="264" t="s">
        <v>210</v>
      </c>
      <c r="S13" s="263" t="s">
        <v>213</v>
      </c>
      <c r="T13" s="264" t="s">
        <v>210</v>
      </c>
      <c r="U13" s="263" t="s">
        <v>213</v>
      </c>
      <c r="V13" s="125"/>
      <c r="W13" s="125"/>
      <c r="X13" s="125"/>
      <c r="Y13" s="125"/>
      <c r="Z13" s="125"/>
    </row>
    <row r="14" spans="1:26" ht="14.5">
      <c r="A14" s="250">
        <f t="shared" ref="A14:C14" si="1">A6</f>
        <v>0</v>
      </c>
      <c r="B14" s="229">
        <f t="shared" si="1"/>
        <v>0</v>
      </c>
      <c r="C14" s="229">
        <f t="shared" si="1"/>
        <v>0</v>
      </c>
      <c r="D14" s="229">
        <f>D6/'Valor Dolar'!$B$3</f>
        <v>0</v>
      </c>
      <c r="E14" s="251">
        <f>E6/'Valor Dolar'!$B$3</f>
        <v>0</v>
      </c>
      <c r="F14" s="251">
        <f>F6/'Valor Dolar'!$B$3</f>
        <v>0</v>
      </c>
      <c r="G14" s="251">
        <f>G6/'Valor Dolar'!$B$3</f>
        <v>0</v>
      </c>
      <c r="H14" s="251">
        <f>H6/'Valor Dolar'!$B$3</f>
        <v>0</v>
      </c>
      <c r="I14" s="251">
        <f>I6/'Valor Dolar'!$B$3</f>
        <v>0</v>
      </c>
      <c r="J14" s="251">
        <f>J6/'Valor Dolar'!$B$3</f>
        <v>0</v>
      </c>
      <c r="K14" s="251">
        <f>K6/'Valor Dolar'!$B$3</f>
        <v>0</v>
      </c>
      <c r="L14" s="251">
        <f>L6/'Valor Dolar'!$B$3</f>
        <v>0</v>
      </c>
      <c r="M14" s="251">
        <f>M6/'Valor Dolar'!$B$3</f>
        <v>0</v>
      </c>
      <c r="N14" s="251">
        <f>N6/'Valor Dolar'!$B$3</f>
        <v>0</v>
      </c>
      <c r="O14" s="251">
        <f>O6/'Valor Dolar'!$B$3</f>
        <v>0</v>
      </c>
      <c r="P14" s="251">
        <f>P6/'Valor Dolar'!$B$3</f>
        <v>0</v>
      </c>
      <c r="Q14" s="251">
        <f>Q6/'Valor Dolar'!$B$3</f>
        <v>0</v>
      </c>
      <c r="R14" s="251">
        <f>R6/'Valor Dolar'!$B$3</f>
        <v>0</v>
      </c>
      <c r="S14" s="251">
        <f>S6/'Valor Dolar'!$B$3</f>
        <v>0</v>
      </c>
      <c r="T14" s="272">
        <f t="shared" ref="T14:U14" si="2">F14+H14+J14+L14+N14+P14+R14</f>
        <v>0</v>
      </c>
      <c r="U14" s="273">
        <f t="shared" si="2"/>
        <v>0</v>
      </c>
      <c r="V14" s="125"/>
      <c r="W14" s="125"/>
      <c r="X14" s="125"/>
      <c r="Y14" s="125"/>
      <c r="Z14" s="125"/>
    </row>
    <row r="15" spans="1:26" ht="14.5">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row>
    <row r="16" spans="1:26" ht="21">
      <c r="A16" s="125"/>
      <c r="B16" s="416" t="s">
        <v>61</v>
      </c>
      <c r="C16" s="388"/>
      <c r="D16" s="388"/>
      <c r="E16" s="388"/>
      <c r="F16" s="388"/>
      <c r="G16" s="125"/>
      <c r="H16" s="125"/>
      <c r="I16" s="125"/>
      <c r="J16" s="125"/>
      <c r="K16" s="125"/>
      <c r="L16" s="125"/>
      <c r="M16" s="125"/>
      <c r="N16" s="125"/>
      <c r="O16" s="125"/>
      <c r="P16" s="125"/>
      <c r="Q16" s="125"/>
      <c r="R16" s="125"/>
      <c r="S16" s="125"/>
      <c r="T16" s="125"/>
      <c r="U16" s="125"/>
      <c r="V16" s="125"/>
      <c r="W16" s="125"/>
      <c r="X16" s="125"/>
      <c r="Y16" s="125"/>
      <c r="Z16" s="125"/>
    </row>
    <row r="17" spans="1:26" ht="14.5">
      <c r="A17" s="125"/>
      <c r="B17" s="480" t="s">
        <v>58</v>
      </c>
      <c r="C17" s="407"/>
      <c r="D17" s="407"/>
      <c r="E17" s="407"/>
      <c r="F17" s="408"/>
      <c r="G17" s="125"/>
      <c r="H17" s="125"/>
      <c r="I17" s="125"/>
      <c r="J17" s="125"/>
      <c r="K17" s="125"/>
      <c r="L17" s="125"/>
      <c r="M17" s="125"/>
      <c r="N17" s="125"/>
      <c r="O17" s="125"/>
      <c r="P17" s="125"/>
      <c r="Q17" s="125"/>
      <c r="R17" s="125"/>
      <c r="S17" s="125"/>
      <c r="T17" s="125"/>
      <c r="U17" s="125"/>
      <c r="V17" s="125"/>
      <c r="W17" s="125"/>
      <c r="X17" s="125"/>
      <c r="Y17" s="125"/>
      <c r="Z17" s="125"/>
    </row>
    <row r="18" spans="1:26" ht="14.5">
      <c r="A18" s="125"/>
      <c r="B18" s="396"/>
      <c r="C18" s="388"/>
      <c r="D18" s="388"/>
      <c r="E18" s="388"/>
      <c r="F18" s="397"/>
      <c r="G18" s="125"/>
      <c r="H18" s="125"/>
      <c r="I18" s="125"/>
      <c r="J18" s="125"/>
      <c r="K18" s="125"/>
      <c r="L18" s="125"/>
      <c r="M18" s="125"/>
      <c r="N18" s="125"/>
      <c r="O18" s="125"/>
      <c r="P18" s="125"/>
      <c r="Q18" s="125"/>
      <c r="R18" s="125"/>
      <c r="S18" s="125"/>
      <c r="T18" s="125"/>
      <c r="U18" s="125"/>
      <c r="V18" s="125"/>
      <c r="W18" s="125"/>
      <c r="X18" s="125"/>
      <c r="Y18" s="125"/>
      <c r="Z18" s="125"/>
    </row>
    <row r="19" spans="1:26" ht="14.5">
      <c r="A19" s="125"/>
      <c r="B19" s="398"/>
      <c r="C19" s="399"/>
      <c r="D19" s="399"/>
      <c r="E19" s="399"/>
      <c r="F19" s="400"/>
      <c r="G19" s="125"/>
      <c r="H19" s="125"/>
      <c r="I19" s="125"/>
      <c r="J19" s="125"/>
      <c r="K19" s="125"/>
      <c r="L19" s="125"/>
      <c r="M19" s="125"/>
      <c r="N19" s="125"/>
      <c r="O19" s="125"/>
      <c r="P19" s="125"/>
      <c r="Q19" s="125"/>
      <c r="R19" s="125"/>
      <c r="S19" s="125"/>
      <c r="T19" s="125"/>
      <c r="U19" s="125"/>
      <c r="V19" s="125"/>
      <c r="W19" s="125"/>
      <c r="X19" s="125"/>
      <c r="Y19" s="125"/>
      <c r="Z19" s="125"/>
    </row>
    <row r="20" spans="1:26" ht="18.5">
      <c r="A20" s="125"/>
      <c r="B20" s="144"/>
      <c r="C20" s="145"/>
      <c r="D20" s="145"/>
      <c r="E20" s="145"/>
      <c r="F20" s="145"/>
      <c r="G20" s="125"/>
      <c r="H20" s="125"/>
      <c r="I20" s="125"/>
      <c r="J20" s="125"/>
      <c r="K20" s="125"/>
      <c r="L20" s="125"/>
      <c r="M20" s="125"/>
      <c r="N20" s="125"/>
      <c r="O20" s="125"/>
      <c r="P20" s="125"/>
      <c r="Q20" s="125"/>
      <c r="R20" s="125"/>
      <c r="S20" s="125"/>
      <c r="T20" s="125"/>
      <c r="U20" s="125"/>
      <c r="V20" s="125"/>
      <c r="W20" s="125"/>
      <c r="X20" s="125"/>
      <c r="Y20" s="125"/>
      <c r="Z20" s="125"/>
    </row>
    <row r="21" spans="1:26" ht="15.75" customHeight="1">
      <c r="A21" s="125"/>
      <c r="B21" s="481" t="s">
        <v>59</v>
      </c>
      <c r="C21" s="407"/>
      <c r="D21" s="407"/>
      <c r="E21" s="407"/>
      <c r="F21" s="408"/>
      <c r="G21" s="125"/>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25"/>
      <c r="B22" s="396"/>
      <c r="C22" s="388"/>
      <c r="D22" s="388"/>
      <c r="E22" s="388"/>
      <c r="F22" s="397"/>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25"/>
      <c r="B23" s="396"/>
      <c r="C23" s="388"/>
      <c r="D23" s="388"/>
      <c r="E23" s="388"/>
      <c r="F23" s="397"/>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125"/>
      <c r="B24" s="396"/>
      <c r="C24" s="388"/>
      <c r="D24" s="388"/>
      <c r="E24" s="388"/>
      <c r="F24" s="397"/>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25"/>
      <c r="B25" s="398"/>
      <c r="C25" s="399"/>
      <c r="D25" s="399"/>
      <c r="E25" s="399"/>
      <c r="F25" s="400"/>
      <c r="G25" s="125"/>
      <c r="H25" s="125"/>
      <c r="I25" s="125"/>
      <c r="J25" s="125"/>
      <c r="K25" s="125"/>
      <c r="L25" s="125"/>
      <c r="M25" s="125"/>
      <c r="N25" s="125"/>
      <c r="O25" s="125"/>
      <c r="P25" s="125"/>
      <c r="Q25" s="125"/>
      <c r="R25" s="125"/>
      <c r="S25" s="125"/>
      <c r="T25" s="125"/>
      <c r="U25" s="125"/>
      <c r="V25" s="125"/>
      <c r="W25" s="125"/>
      <c r="X25" s="125"/>
      <c r="Y25" s="125"/>
      <c r="Z25" s="125"/>
    </row>
    <row r="26" spans="1:26" ht="15.75" customHeight="1">
      <c r="A26" s="125"/>
      <c r="B26" s="149"/>
      <c r="C26" s="149"/>
      <c r="D26" s="149"/>
      <c r="E26" s="149"/>
      <c r="F26" s="149"/>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25"/>
      <c r="B27" s="149"/>
      <c r="C27" s="149"/>
      <c r="D27" s="149"/>
      <c r="E27" s="149"/>
      <c r="F27" s="149"/>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25"/>
      <c r="B28" s="411" t="s">
        <v>191</v>
      </c>
      <c r="C28" s="407"/>
      <c r="D28" s="407"/>
      <c r="E28" s="407"/>
      <c r="F28" s="408"/>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125"/>
      <c r="B29" s="396"/>
      <c r="C29" s="388"/>
      <c r="D29" s="388"/>
      <c r="E29" s="388"/>
      <c r="F29" s="397"/>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125"/>
      <c r="B30" s="396"/>
      <c r="C30" s="388"/>
      <c r="D30" s="388"/>
      <c r="E30" s="388"/>
      <c r="F30" s="397"/>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125"/>
      <c r="B31" s="396"/>
      <c r="C31" s="388"/>
      <c r="D31" s="388"/>
      <c r="E31" s="388"/>
      <c r="F31" s="397"/>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125"/>
      <c r="B32" s="398"/>
      <c r="C32" s="399"/>
      <c r="D32" s="399"/>
      <c r="E32" s="399"/>
      <c r="F32" s="400"/>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2">
    <mergeCell ref="S3:T3"/>
    <mergeCell ref="I3:J3"/>
    <mergeCell ref="K3:L3"/>
    <mergeCell ref="M3:N3"/>
    <mergeCell ref="O3:P3"/>
    <mergeCell ref="Q3:R3"/>
    <mergeCell ref="F4:G4"/>
    <mergeCell ref="T4:U4"/>
    <mergeCell ref="H4:I4"/>
    <mergeCell ref="J4:K4"/>
    <mergeCell ref="J11:K11"/>
    <mergeCell ref="L11:M11"/>
    <mergeCell ref="N11:O11"/>
    <mergeCell ref="P11:Q11"/>
    <mergeCell ref="R11:S11"/>
    <mergeCell ref="L4:M4"/>
    <mergeCell ref="N4:O4"/>
    <mergeCell ref="P4:Q4"/>
    <mergeCell ref="R4:S4"/>
    <mergeCell ref="R12:S12"/>
    <mergeCell ref="T12:U12"/>
    <mergeCell ref="B16:F16"/>
    <mergeCell ref="B17:F19"/>
    <mergeCell ref="B21:F25"/>
    <mergeCell ref="L12:M12"/>
    <mergeCell ref="N12:O12"/>
    <mergeCell ref="P12:Q12"/>
    <mergeCell ref="B28:F32"/>
    <mergeCell ref="H11:I11"/>
    <mergeCell ref="F12:G12"/>
    <mergeCell ref="H12:I12"/>
    <mergeCell ref="J12:K12"/>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1000"/>
  <sheetViews>
    <sheetView workbookViewId="0"/>
  </sheetViews>
  <sheetFormatPr baseColWidth="10" defaultColWidth="14.453125" defaultRowHeight="15" customHeight="1"/>
  <cols>
    <col min="1" max="1" width="14.26953125" customWidth="1"/>
    <col min="2" max="2" width="17.7265625" customWidth="1"/>
    <col min="3" max="3" width="13.08984375" customWidth="1"/>
    <col min="4" max="4" width="13.7265625" customWidth="1"/>
    <col min="5" max="5" width="15.453125" customWidth="1"/>
    <col min="6" max="6" width="15.26953125" customWidth="1"/>
    <col min="7" max="20" width="15.7265625" customWidth="1"/>
    <col min="21" max="28" width="10.81640625" customWidth="1"/>
  </cols>
  <sheetData>
    <row r="1" spans="1:28" ht="14.5">
      <c r="A1" s="201" t="s">
        <v>227</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row>
    <row r="3" spans="1:28" ht="21">
      <c r="A3" s="125"/>
      <c r="B3" s="125"/>
      <c r="C3" s="125"/>
      <c r="D3" s="125"/>
      <c r="E3" s="125"/>
      <c r="F3" s="125"/>
      <c r="G3" s="125"/>
      <c r="H3" s="125"/>
      <c r="I3" s="487" t="s">
        <v>197</v>
      </c>
      <c r="J3" s="405"/>
      <c r="K3" s="487" t="s">
        <v>198</v>
      </c>
      <c r="L3" s="405"/>
      <c r="M3" s="487" t="s">
        <v>199</v>
      </c>
      <c r="N3" s="405"/>
      <c r="O3" s="487" t="s">
        <v>200</v>
      </c>
      <c r="P3" s="405"/>
      <c r="Q3" s="487" t="s">
        <v>201</v>
      </c>
      <c r="R3" s="405"/>
      <c r="S3" s="487" t="s">
        <v>202</v>
      </c>
      <c r="T3" s="405"/>
      <c r="U3" s="125"/>
      <c r="V3" s="125"/>
      <c r="W3" s="125"/>
      <c r="X3" s="416" t="s">
        <v>61</v>
      </c>
      <c r="Y3" s="388"/>
      <c r="Z3" s="388"/>
      <c r="AA3" s="388"/>
      <c r="AB3" s="388"/>
    </row>
    <row r="4" spans="1:28" ht="14.5">
      <c r="A4" s="488" t="s">
        <v>227</v>
      </c>
      <c r="B4" s="477"/>
      <c r="C4" s="477"/>
      <c r="D4" s="477"/>
      <c r="E4" s="477"/>
      <c r="F4" s="475"/>
      <c r="G4" s="491" t="s">
        <v>204</v>
      </c>
      <c r="H4" s="405"/>
      <c r="I4" s="489">
        <f>'A. ALIADOS'!B7</f>
        <v>0</v>
      </c>
      <c r="J4" s="405"/>
      <c r="K4" s="489">
        <f>'A. ALIADOS'!B8</f>
        <v>0</v>
      </c>
      <c r="L4" s="405"/>
      <c r="M4" s="489">
        <f>'A. ALIADOS'!B9</f>
        <v>0</v>
      </c>
      <c r="N4" s="405"/>
      <c r="O4" s="489">
        <f>'A. ALIADOS'!B10</f>
        <v>0</v>
      </c>
      <c r="P4" s="405"/>
      <c r="Q4" s="489">
        <f>'A. ALIADOS'!B11</f>
        <v>0</v>
      </c>
      <c r="R4" s="405"/>
      <c r="S4" s="489">
        <f>'A. ALIADOS'!B12</f>
        <v>0</v>
      </c>
      <c r="T4" s="405"/>
      <c r="U4" s="485" t="s">
        <v>205</v>
      </c>
      <c r="V4" s="405"/>
      <c r="W4" s="125"/>
      <c r="X4" s="480" t="s">
        <v>58</v>
      </c>
      <c r="Y4" s="407"/>
      <c r="Z4" s="407"/>
      <c r="AA4" s="407"/>
      <c r="AB4" s="408"/>
    </row>
    <row r="5" spans="1:28" ht="26">
      <c r="A5" s="176" t="s">
        <v>228</v>
      </c>
      <c r="B5" s="202" t="s">
        <v>229</v>
      </c>
      <c r="C5" s="202" t="s">
        <v>222</v>
      </c>
      <c r="D5" s="202" t="s">
        <v>230</v>
      </c>
      <c r="E5" s="202" t="s">
        <v>231</v>
      </c>
      <c r="F5" s="203" t="s">
        <v>224</v>
      </c>
      <c r="G5" s="206" t="s">
        <v>210</v>
      </c>
      <c r="H5" s="207" t="s">
        <v>213</v>
      </c>
      <c r="I5" s="206" t="s">
        <v>210</v>
      </c>
      <c r="J5" s="207" t="s">
        <v>213</v>
      </c>
      <c r="K5" s="206" t="s">
        <v>210</v>
      </c>
      <c r="L5" s="207" t="s">
        <v>213</v>
      </c>
      <c r="M5" s="206" t="s">
        <v>210</v>
      </c>
      <c r="N5" s="207" t="s">
        <v>213</v>
      </c>
      <c r="O5" s="206" t="s">
        <v>210</v>
      </c>
      <c r="P5" s="207" t="s">
        <v>213</v>
      </c>
      <c r="Q5" s="206" t="s">
        <v>210</v>
      </c>
      <c r="R5" s="207" t="s">
        <v>213</v>
      </c>
      <c r="S5" s="206" t="s">
        <v>210</v>
      </c>
      <c r="T5" s="207" t="s">
        <v>213</v>
      </c>
      <c r="U5" s="206" t="s">
        <v>210</v>
      </c>
      <c r="V5" s="207" t="s">
        <v>213</v>
      </c>
      <c r="W5" s="193"/>
      <c r="X5" s="396"/>
      <c r="Y5" s="388"/>
      <c r="Z5" s="388"/>
      <c r="AA5" s="388"/>
      <c r="AB5" s="397"/>
    </row>
    <row r="6" spans="1:28" ht="14.5">
      <c r="A6" s="180"/>
      <c r="B6" s="209"/>
      <c r="C6" s="209"/>
      <c r="D6" s="209"/>
      <c r="E6" s="209"/>
      <c r="F6" s="210"/>
      <c r="G6" s="213"/>
      <c r="H6" s="274"/>
      <c r="I6" s="213"/>
      <c r="J6" s="274"/>
      <c r="K6" s="213"/>
      <c r="L6" s="274"/>
      <c r="M6" s="213"/>
      <c r="N6" s="274"/>
      <c r="O6" s="213"/>
      <c r="P6" s="274"/>
      <c r="Q6" s="213"/>
      <c r="R6" s="274"/>
      <c r="S6" s="213"/>
      <c r="T6" s="274"/>
      <c r="U6" s="217">
        <f t="shared" ref="U6:V6" si="0">G6+I6+K6+M6+O6+Q6+S6</f>
        <v>0</v>
      </c>
      <c r="V6" s="218">
        <f t="shared" si="0"/>
        <v>0</v>
      </c>
      <c r="W6" s="125"/>
      <c r="X6" s="398"/>
      <c r="Y6" s="399"/>
      <c r="Z6" s="399"/>
      <c r="AA6" s="399"/>
      <c r="AB6" s="400"/>
    </row>
    <row r="7" spans="1:28" ht="18.5">
      <c r="A7" s="180"/>
      <c r="B7" s="209"/>
      <c r="C7" s="209"/>
      <c r="D7" s="209"/>
      <c r="E7" s="209"/>
      <c r="F7" s="221"/>
      <c r="G7" s="213"/>
      <c r="H7" s="274"/>
      <c r="I7" s="213"/>
      <c r="J7" s="274"/>
      <c r="K7" s="213"/>
      <c r="L7" s="274"/>
      <c r="M7" s="213"/>
      <c r="N7" s="274"/>
      <c r="O7" s="213"/>
      <c r="P7" s="274"/>
      <c r="Q7" s="213"/>
      <c r="R7" s="274"/>
      <c r="S7" s="213"/>
      <c r="T7" s="274"/>
      <c r="U7" s="217">
        <f t="shared" ref="U7:V7" si="1">G7+I7+K7+M7+O7+Q7+S7</f>
        <v>0</v>
      </c>
      <c r="V7" s="218">
        <f t="shared" si="1"/>
        <v>0</v>
      </c>
      <c r="W7" s="125"/>
      <c r="X7" s="144"/>
      <c r="Y7" s="145"/>
      <c r="Z7" s="145"/>
      <c r="AA7" s="145"/>
      <c r="AB7" s="145"/>
    </row>
    <row r="8" spans="1:28" ht="14.5">
      <c r="A8" s="185"/>
      <c r="B8" s="220"/>
      <c r="C8" s="220"/>
      <c r="D8" s="220"/>
      <c r="E8" s="220"/>
      <c r="F8" s="221"/>
      <c r="G8" s="213"/>
      <c r="H8" s="274">
        <f t="shared" ref="H8:H17" si="2">E8+F8</f>
        <v>0</v>
      </c>
      <c r="I8" s="213"/>
      <c r="J8" s="274"/>
      <c r="K8" s="213"/>
      <c r="L8" s="274"/>
      <c r="M8" s="213"/>
      <c r="N8" s="274"/>
      <c r="O8" s="213"/>
      <c r="P8" s="274"/>
      <c r="Q8" s="213"/>
      <c r="R8" s="274"/>
      <c r="S8" s="213"/>
      <c r="T8" s="274"/>
      <c r="U8" s="217">
        <f t="shared" ref="U8:V8" si="3">G8+I8+K8+M8+O8+Q8+S8</f>
        <v>0</v>
      </c>
      <c r="V8" s="218">
        <f t="shared" si="3"/>
        <v>0</v>
      </c>
      <c r="W8" s="125"/>
      <c r="X8" s="481" t="s">
        <v>59</v>
      </c>
      <c r="Y8" s="407"/>
      <c r="Z8" s="407"/>
      <c r="AA8" s="407"/>
      <c r="AB8" s="408"/>
    </row>
    <row r="9" spans="1:28" ht="14.5">
      <c r="A9" s="185"/>
      <c r="B9" s="220"/>
      <c r="C9" s="220"/>
      <c r="D9" s="220"/>
      <c r="E9" s="220"/>
      <c r="F9" s="221"/>
      <c r="G9" s="213"/>
      <c r="H9" s="274">
        <f t="shared" si="2"/>
        <v>0</v>
      </c>
      <c r="I9" s="213"/>
      <c r="J9" s="274"/>
      <c r="K9" s="213"/>
      <c r="L9" s="274"/>
      <c r="M9" s="213"/>
      <c r="N9" s="274"/>
      <c r="O9" s="213"/>
      <c r="P9" s="274"/>
      <c r="Q9" s="213"/>
      <c r="R9" s="274"/>
      <c r="S9" s="213"/>
      <c r="T9" s="274"/>
      <c r="U9" s="217">
        <f t="shared" ref="U9:V9" si="4">G9+I9+K9+M9+O9+Q9+S9</f>
        <v>0</v>
      </c>
      <c r="V9" s="218">
        <f t="shared" si="4"/>
        <v>0</v>
      </c>
      <c r="W9" s="125"/>
      <c r="X9" s="396"/>
      <c r="Y9" s="388"/>
      <c r="Z9" s="388"/>
      <c r="AA9" s="388"/>
      <c r="AB9" s="397"/>
    </row>
    <row r="10" spans="1:28" ht="14.5">
      <c r="A10" s="185"/>
      <c r="B10" s="220"/>
      <c r="C10" s="220"/>
      <c r="D10" s="220"/>
      <c r="E10" s="220"/>
      <c r="F10" s="221"/>
      <c r="G10" s="213"/>
      <c r="H10" s="274">
        <f t="shared" si="2"/>
        <v>0</v>
      </c>
      <c r="I10" s="213"/>
      <c r="J10" s="274"/>
      <c r="K10" s="213"/>
      <c r="L10" s="274"/>
      <c r="M10" s="213"/>
      <c r="N10" s="274"/>
      <c r="O10" s="213"/>
      <c r="P10" s="274"/>
      <c r="Q10" s="213"/>
      <c r="R10" s="274"/>
      <c r="S10" s="213"/>
      <c r="T10" s="274"/>
      <c r="U10" s="217">
        <f t="shared" ref="U10:V10" si="5">G10+I10+K10+M10+O10+Q10+S10</f>
        <v>0</v>
      </c>
      <c r="V10" s="218">
        <f t="shared" si="5"/>
        <v>0</v>
      </c>
      <c r="W10" s="125"/>
      <c r="X10" s="396"/>
      <c r="Y10" s="388"/>
      <c r="Z10" s="388"/>
      <c r="AA10" s="388"/>
      <c r="AB10" s="397"/>
    </row>
    <row r="11" spans="1:28" ht="14.5">
      <c r="A11" s="185"/>
      <c r="B11" s="220"/>
      <c r="C11" s="220"/>
      <c r="D11" s="220"/>
      <c r="E11" s="220"/>
      <c r="F11" s="221"/>
      <c r="G11" s="213"/>
      <c r="H11" s="274">
        <f t="shared" si="2"/>
        <v>0</v>
      </c>
      <c r="I11" s="213"/>
      <c r="J11" s="274"/>
      <c r="K11" s="213"/>
      <c r="L11" s="274"/>
      <c r="M11" s="213"/>
      <c r="N11" s="274"/>
      <c r="O11" s="213"/>
      <c r="P11" s="274"/>
      <c r="Q11" s="213"/>
      <c r="R11" s="274"/>
      <c r="S11" s="213"/>
      <c r="T11" s="274"/>
      <c r="U11" s="217">
        <f t="shared" ref="U11:V11" si="6">G11+I11+K11+M11+O11+Q11+S11</f>
        <v>0</v>
      </c>
      <c r="V11" s="218">
        <f t="shared" si="6"/>
        <v>0</v>
      </c>
      <c r="W11" s="125"/>
      <c r="X11" s="396"/>
      <c r="Y11" s="388"/>
      <c r="Z11" s="388"/>
      <c r="AA11" s="388"/>
      <c r="AB11" s="397"/>
    </row>
    <row r="12" spans="1:28" ht="14.5">
      <c r="A12" s="185"/>
      <c r="B12" s="220"/>
      <c r="C12" s="220"/>
      <c r="D12" s="220"/>
      <c r="E12" s="220"/>
      <c r="F12" s="221"/>
      <c r="G12" s="213"/>
      <c r="H12" s="274">
        <f t="shared" si="2"/>
        <v>0</v>
      </c>
      <c r="I12" s="213"/>
      <c r="J12" s="274"/>
      <c r="K12" s="213"/>
      <c r="L12" s="274"/>
      <c r="M12" s="213"/>
      <c r="N12" s="274"/>
      <c r="O12" s="213"/>
      <c r="P12" s="274"/>
      <c r="Q12" s="213"/>
      <c r="R12" s="274"/>
      <c r="S12" s="213"/>
      <c r="T12" s="274"/>
      <c r="U12" s="217">
        <f t="shared" ref="U12:V12" si="7">G12+I12+K12+M12+O12+Q12+S12</f>
        <v>0</v>
      </c>
      <c r="V12" s="218">
        <f t="shared" si="7"/>
        <v>0</v>
      </c>
      <c r="W12" s="125"/>
      <c r="X12" s="398"/>
      <c r="Y12" s="399"/>
      <c r="Z12" s="399"/>
      <c r="AA12" s="399"/>
      <c r="AB12" s="400"/>
    </row>
    <row r="13" spans="1:28" ht="18.5">
      <c r="A13" s="185"/>
      <c r="B13" s="220"/>
      <c r="C13" s="220"/>
      <c r="D13" s="220"/>
      <c r="E13" s="220"/>
      <c r="F13" s="221"/>
      <c r="G13" s="213"/>
      <c r="H13" s="274">
        <f t="shared" si="2"/>
        <v>0</v>
      </c>
      <c r="I13" s="213"/>
      <c r="J13" s="274"/>
      <c r="K13" s="213"/>
      <c r="L13" s="274"/>
      <c r="M13" s="213"/>
      <c r="N13" s="274"/>
      <c r="O13" s="213"/>
      <c r="P13" s="274"/>
      <c r="Q13" s="213"/>
      <c r="R13" s="274"/>
      <c r="S13" s="213"/>
      <c r="T13" s="274"/>
      <c r="U13" s="217">
        <f t="shared" ref="U13:V13" si="8">G13+I13+K13+M13+O13+Q13+S13</f>
        <v>0</v>
      </c>
      <c r="V13" s="218">
        <f t="shared" si="8"/>
        <v>0</v>
      </c>
      <c r="W13" s="125"/>
      <c r="X13" s="149"/>
      <c r="Y13" s="149"/>
      <c r="Z13" s="149"/>
      <c r="AA13" s="149"/>
      <c r="AB13" s="149"/>
    </row>
    <row r="14" spans="1:28" ht="18.5">
      <c r="A14" s="185"/>
      <c r="B14" s="220"/>
      <c r="C14" s="220"/>
      <c r="D14" s="220"/>
      <c r="E14" s="220"/>
      <c r="F14" s="221"/>
      <c r="G14" s="213"/>
      <c r="H14" s="274">
        <f t="shared" si="2"/>
        <v>0</v>
      </c>
      <c r="I14" s="213"/>
      <c r="J14" s="274"/>
      <c r="K14" s="213"/>
      <c r="L14" s="274"/>
      <c r="M14" s="213"/>
      <c r="N14" s="274"/>
      <c r="O14" s="213"/>
      <c r="P14" s="274"/>
      <c r="Q14" s="213"/>
      <c r="R14" s="274"/>
      <c r="S14" s="213"/>
      <c r="T14" s="274"/>
      <c r="U14" s="217">
        <f t="shared" ref="U14:V14" si="9">G14+I14+K14+M14+O14+Q14+S14</f>
        <v>0</v>
      </c>
      <c r="V14" s="218">
        <f t="shared" si="9"/>
        <v>0</v>
      </c>
      <c r="W14" s="125"/>
      <c r="X14" s="149"/>
      <c r="Y14" s="149"/>
      <c r="Z14" s="149"/>
      <c r="AA14" s="149"/>
      <c r="AB14" s="149"/>
    </row>
    <row r="15" spans="1:28" ht="14.5">
      <c r="A15" s="185"/>
      <c r="B15" s="220"/>
      <c r="C15" s="220"/>
      <c r="D15" s="220"/>
      <c r="E15" s="220"/>
      <c r="F15" s="221"/>
      <c r="G15" s="213"/>
      <c r="H15" s="274">
        <f t="shared" si="2"/>
        <v>0</v>
      </c>
      <c r="I15" s="213"/>
      <c r="J15" s="274"/>
      <c r="K15" s="213"/>
      <c r="L15" s="274"/>
      <c r="M15" s="213"/>
      <c r="N15" s="274"/>
      <c r="O15" s="213"/>
      <c r="P15" s="274"/>
      <c r="Q15" s="213"/>
      <c r="R15" s="274"/>
      <c r="S15" s="213"/>
      <c r="T15" s="274"/>
      <c r="U15" s="217">
        <f t="shared" ref="U15:V15" si="10">G15+I15+K15+M15+O15+Q15+S15</f>
        <v>0</v>
      </c>
      <c r="V15" s="218">
        <f t="shared" si="10"/>
        <v>0</v>
      </c>
      <c r="W15" s="125"/>
      <c r="X15" s="411" t="s">
        <v>191</v>
      </c>
      <c r="Y15" s="407"/>
      <c r="Z15" s="407"/>
      <c r="AA15" s="407"/>
      <c r="AB15" s="408"/>
    </row>
    <row r="16" spans="1:28" ht="14.5">
      <c r="A16" s="185"/>
      <c r="B16" s="220"/>
      <c r="C16" s="220"/>
      <c r="D16" s="220"/>
      <c r="E16" s="220"/>
      <c r="F16" s="221"/>
      <c r="G16" s="213"/>
      <c r="H16" s="274">
        <f t="shared" si="2"/>
        <v>0</v>
      </c>
      <c r="I16" s="213"/>
      <c r="J16" s="274"/>
      <c r="K16" s="213"/>
      <c r="L16" s="274"/>
      <c r="M16" s="213"/>
      <c r="N16" s="274"/>
      <c r="O16" s="213"/>
      <c r="P16" s="274"/>
      <c r="Q16" s="213"/>
      <c r="R16" s="274"/>
      <c r="S16" s="213"/>
      <c r="T16" s="274"/>
      <c r="U16" s="217">
        <f t="shared" ref="U16:V16" si="11">G16+I16+K16+M16+O16+Q16+S16</f>
        <v>0</v>
      </c>
      <c r="V16" s="218">
        <f t="shared" si="11"/>
        <v>0</v>
      </c>
      <c r="W16" s="125"/>
      <c r="X16" s="396"/>
      <c r="Y16" s="388"/>
      <c r="Z16" s="388"/>
      <c r="AA16" s="388"/>
      <c r="AB16" s="397"/>
    </row>
    <row r="17" spans="1:28" ht="14.5">
      <c r="A17" s="185"/>
      <c r="B17" s="220"/>
      <c r="C17" s="220"/>
      <c r="D17" s="220"/>
      <c r="E17" s="220"/>
      <c r="F17" s="221"/>
      <c r="G17" s="213"/>
      <c r="H17" s="274">
        <f t="shared" si="2"/>
        <v>0</v>
      </c>
      <c r="I17" s="213"/>
      <c r="J17" s="274"/>
      <c r="K17" s="213"/>
      <c r="L17" s="274"/>
      <c r="M17" s="213"/>
      <c r="N17" s="274"/>
      <c r="O17" s="213"/>
      <c r="P17" s="274"/>
      <c r="Q17" s="213"/>
      <c r="R17" s="274"/>
      <c r="S17" s="213"/>
      <c r="T17" s="274"/>
      <c r="U17" s="217">
        <f t="shared" ref="U17:V17" si="12">G17+I17+K17+M17+O17+Q17+S17</f>
        <v>0</v>
      </c>
      <c r="V17" s="218">
        <f t="shared" si="12"/>
        <v>0</v>
      </c>
      <c r="W17" s="125"/>
      <c r="X17" s="396"/>
      <c r="Y17" s="388"/>
      <c r="Z17" s="388"/>
      <c r="AA17" s="388"/>
      <c r="AB17" s="397"/>
    </row>
    <row r="18" spans="1:28" ht="14.5">
      <c r="A18" s="190" t="s">
        <v>180</v>
      </c>
      <c r="B18" s="223"/>
      <c r="C18" s="223"/>
      <c r="D18" s="223"/>
      <c r="E18" s="223"/>
      <c r="F18" s="224"/>
      <c r="G18" s="225">
        <f t="shared" ref="G18:V18" si="13">SUM(G6:G17)</f>
        <v>0</v>
      </c>
      <c r="H18" s="226">
        <f t="shared" si="13"/>
        <v>0</v>
      </c>
      <c r="I18" s="225">
        <f t="shared" si="13"/>
        <v>0</v>
      </c>
      <c r="J18" s="226">
        <f t="shared" si="13"/>
        <v>0</v>
      </c>
      <c r="K18" s="225">
        <f t="shared" si="13"/>
        <v>0</v>
      </c>
      <c r="L18" s="226">
        <f t="shared" si="13"/>
        <v>0</v>
      </c>
      <c r="M18" s="225">
        <f t="shared" si="13"/>
        <v>0</v>
      </c>
      <c r="N18" s="226">
        <f t="shared" si="13"/>
        <v>0</v>
      </c>
      <c r="O18" s="225">
        <f t="shared" si="13"/>
        <v>0</v>
      </c>
      <c r="P18" s="226">
        <f t="shared" si="13"/>
        <v>0</v>
      </c>
      <c r="Q18" s="225">
        <f t="shared" si="13"/>
        <v>0</v>
      </c>
      <c r="R18" s="226">
        <f t="shared" si="13"/>
        <v>0</v>
      </c>
      <c r="S18" s="225">
        <f t="shared" si="13"/>
        <v>0</v>
      </c>
      <c r="T18" s="226">
        <f t="shared" si="13"/>
        <v>0</v>
      </c>
      <c r="U18" s="225">
        <f t="shared" si="13"/>
        <v>0</v>
      </c>
      <c r="V18" s="226">
        <f t="shared" si="13"/>
        <v>0</v>
      </c>
      <c r="W18" s="125"/>
      <c r="X18" s="396"/>
      <c r="Y18" s="388"/>
      <c r="Z18" s="388"/>
      <c r="AA18" s="388"/>
      <c r="AB18" s="397"/>
    </row>
    <row r="19" spans="1:28" ht="14.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398"/>
      <c r="Y19" s="399"/>
      <c r="Z19" s="399"/>
      <c r="AA19" s="399"/>
      <c r="AB19" s="400"/>
    </row>
    <row r="20" spans="1:28" ht="14.5">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row>
    <row r="21" spans="1:28" ht="15.7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row>
    <row r="22" spans="1:28"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row>
    <row r="23" spans="1:28" ht="15.75" customHeight="1">
      <c r="A23" s="154" t="s">
        <v>181</v>
      </c>
      <c r="B23" s="155"/>
      <c r="C23" s="155"/>
      <c r="D23" s="155"/>
      <c r="E23" s="155"/>
      <c r="F23" s="155"/>
      <c r="G23" s="155"/>
      <c r="H23" s="155"/>
      <c r="I23" s="155"/>
      <c r="J23" s="155"/>
      <c r="K23" s="155"/>
      <c r="L23" s="155"/>
      <c r="M23" s="155"/>
      <c r="N23" s="155"/>
      <c r="O23" s="155"/>
      <c r="P23" s="155"/>
      <c r="Q23" s="155"/>
      <c r="R23" s="155"/>
      <c r="S23" s="155"/>
      <c r="T23" s="155"/>
      <c r="U23" s="155"/>
      <c r="V23" s="155"/>
      <c r="W23" s="125"/>
      <c r="X23" s="125"/>
      <c r="Y23" s="125"/>
      <c r="Z23" s="125"/>
      <c r="AA23" s="125"/>
      <c r="AB23" s="125"/>
    </row>
    <row r="24" spans="1:28" ht="15.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row>
    <row r="25" spans="1:28" ht="15.75" customHeight="1">
      <c r="A25" s="125"/>
      <c r="B25" s="125"/>
      <c r="C25" s="125"/>
      <c r="D25" s="125"/>
      <c r="E25" s="125"/>
      <c r="F25" s="125"/>
      <c r="G25" s="125"/>
      <c r="H25" s="125"/>
      <c r="I25" s="487" t="s">
        <v>197</v>
      </c>
      <c r="J25" s="405"/>
      <c r="K25" s="487" t="s">
        <v>198</v>
      </c>
      <c r="L25" s="405"/>
      <c r="M25" s="487" t="s">
        <v>199</v>
      </c>
      <c r="N25" s="405"/>
      <c r="O25" s="487" t="s">
        <v>200</v>
      </c>
      <c r="P25" s="405"/>
      <c r="Q25" s="487" t="s">
        <v>201</v>
      </c>
      <c r="R25" s="405"/>
      <c r="S25" s="487" t="s">
        <v>202</v>
      </c>
      <c r="T25" s="405"/>
      <c r="U25" s="125"/>
      <c r="V25" s="125"/>
      <c r="W25" s="125"/>
      <c r="X25" s="125"/>
      <c r="Y25" s="125"/>
      <c r="Z25" s="125"/>
      <c r="AA25" s="125"/>
      <c r="AB25" s="125"/>
    </row>
    <row r="26" spans="1:28" ht="15.75" customHeight="1">
      <c r="A26" s="488" t="s">
        <v>227</v>
      </c>
      <c r="B26" s="477"/>
      <c r="C26" s="477"/>
      <c r="D26" s="477"/>
      <c r="E26" s="477"/>
      <c r="F26" s="475"/>
      <c r="G26" s="491" t="s">
        <v>204</v>
      </c>
      <c r="H26" s="405"/>
      <c r="I26" s="489">
        <f>'A. ALIADOS'!B7</f>
        <v>0</v>
      </c>
      <c r="J26" s="405"/>
      <c r="K26" s="489">
        <f>'A. ALIADOS'!B8</f>
        <v>0</v>
      </c>
      <c r="L26" s="405"/>
      <c r="M26" s="489">
        <f>'A. ALIADOS'!B9</f>
        <v>0</v>
      </c>
      <c r="N26" s="405"/>
      <c r="O26" s="489">
        <f>'A. ALIADOS'!B10</f>
        <v>0</v>
      </c>
      <c r="P26" s="405"/>
      <c r="Q26" s="489">
        <f>'A. ALIADOS'!B11</f>
        <v>0</v>
      </c>
      <c r="R26" s="405"/>
      <c r="S26" s="489">
        <f>'A. ALIADOS'!B12</f>
        <v>0</v>
      </c>
      <c r="T26" s="405"/>
      <c r="U26" s="485" t="s">
        <v>205</v>
      </c>
      <c r="V26" s="405"/>
      <c r="W26" s="125"/>
      <c r="X26" s="125"/>
      <c r="Y26" s="125"/>
      <c r="Z26" s="125"/>
      <c r="AA26" s="125"/>
      <c r="AB26" s="125"/>
    </row>
    <row r="27" spans="1:28" ht="15.75" customHeight="1">
      <c r="A27" s="176" t="s">
        <v>228</v>
      </c>
      <c r="B27" s="202" t="s">
        <v>229</v>
      </c>
      <c r="C27" s="202" t="s">
        <v>222</v>
      </c>
      <c r="D27" s="202" t="s">
        <v>230</v>
      </c>
      <c r="E27" s="202" t="s">
        <v>232</v>
      </c>
      <c r="F27" s="203" t="s">
        <v>226</v>
      </c>
      <c r="G27" s="206" t="s">
        <v>210</v>
      </c>
      <c r="H27" s="207" t="s">
        <v>213</v>
      </c>
      <c r="I27" s="206" t="s">
        <v>210</v>
      </c>
      <c r="J27" s="207" t="s">
        <v>213</v>
      </c>
      <c r="K27" s="206" t="s">
        <v>210</v>
      </c>
      <c r="L27" s="207" t="s">
        <v>213</v>
      </c>
      <c r="M27" s="206" t="s">
        <v>210</v>
      </c>
      <c r="N27" s="207" t="s">
        <v>213</v>
      </c>
      <c r="O27" s="206" t="s">
        <v>210</v>
      </c>
      <c r="P27" s="207" t="s">
        <v>213</v>
      </c>
      <c r="Q27" s="206" t="s">
        <v>210</v>
      </c>
      <c r="R27" s="207" t="s">
        <v>213</v>
      </c>
      <c r="S27" s="206" t="s">
        <v>210</v>
      </c>
      <c r="T27" s="207" t="s">
        <v>213</v>
      </c>
      <c r="U27" s="206" t="s">
        <v>210</v>
      </c>
      <c r="V27" s="207" t="s">
        <v>213</v>
      </c>
      <c r="W27" s="125"/>
      <c r="X27" s="125"/>
      <c r="Y27" s="125"/>
      <c r="Z27" s="125"/>
      <c r="AA27" s="125"/>
      <c r="AB27" s="125"/>
    </row>
    <row r="28" spans="1:28" ht="15.75" customHeight="1">
      <c r="A28" s="250">
        <f t="shared" ref="A28:D28" si="14">A6</f>
        <v>0</v>
      </c>
      <c r="B28" s="229">
        <f t="shared" si="14"/>
        <v>0</v>
      </c>
      <c r="C28" s="229">
        <f t="shared" si="14"/>
        <v>0</v>
      </c>
      <c r="D28" s="229">
        <f t="shared" si="14"/>
        <v>0</v>
      </c>
      <c r="E28" s="229">
        <f>E6/'Valor Dolar'!$B$3</f>
        <v>0</v>
      </c>
      <c r="F28" s="230">
        <f>F6/'Valor Dolar'!$B$3</f>
        <v>0</v>
      </c>
      <c r="G28" s="232">
        <f>G6/'Valor Dolar'!$B$3</f>
        <v>0</v>
      </c>
      <c r="H28" s="275">
        <f>H6/'Valor Dolar'!$B$3</f>
        <v>0</v>
      </c>
      <c r="I28" s="232">
        <f>I6/'Valor Dolar'!$B$3</f>
        <v>0</v>
      </c>
      <c r="J28" s="275">
        <f>J6/'Valor Dolar'!$B$3</f>
        <v>0</v>
      </c>
      <c r="K28" s="232">
        <f>K6/'Valor Dolar'!$B$3</f>
        <v>0</v>
      </c>
      <c r="L28" s="275">
        <f>L6/'Valor Dolar'!$B$3</f>
        <v>0</v>
      </c>
      <c r="M28" s="232">
        <f>M6/'Valor Dolar'!$B$3</f>
        <v>0</v>
      </c>
      <c r="N28" s="275">
        <f>N6/'Valor Dolar'!$B$3</f>
        <v>0</v>
      </c>
      <c r="O28" s="232">
        <f>O6/'Valor Dolar'!$B$3</f>
        <v>0</v>
      </c>
      <c r="P28" s="275">
        <f>P6/'Valor Dolar'!$B$3</f>
        <v>0</v>
      </c>
      <c r="Q28" s="232">
        <f>Q6/'Valor Dolar'!$B$3</f>
        <v>0</v>
      </c>
      <c r="R28" s="275">
        <f>R6/'Valor Dolar'!$B$3</f>
        <v>0</v>
      </c>
      <c r="S28" s="232">
        <f>S6/'Valor Dolar'!$B$3</f>
        <v>0</v>
      </c>
      <c r="T28" s="275">
        <f>T6/'Valor Dolar'!$B$3</f>
        <v>0</v>
      </c>
      <c r="U28" s="217">
        <f t="shared" ref="U28:V28" si="15">G28+I28+K28+M28+O28+Q28+S28</f>
        <v>0</v>
      </c>
      <c r="V28" s="218">
        <f t="shared" si="15"/>
        <v>0</v>
      </c>
      <c r="W28" s="125"/>
      <c r="X28" s="125"/>
      <c r="Y28" s="125"/>
      <c r="Z28" s="125"/>
      <c r="AA28" s="125"/>
      <c r="AB28" s="125"/>
    </row>
    <row r="29" spans="1:28" ht="15.75" customHeight="1">
      <c r="A29" s="253">
        <f t="shared" ref="A29:D29" si="16">A7</f>
        <v>0</v>
      </c>
      <c r="B29" s="236">
        <f t="shared" si="16"/>
        <v>0</v>
      </c>
      <c r="C29" s="236">
        <f t="shared" si="16"/>
        <v>0</v>
      </c>
      <c r="D29" s="236">
        <f t="shared" si="16"/>
        <v>0</v>
      </c>
      <c r="E29" s="236">
        <f>E7/'Valor Dolar'!$B$3</f>
        <v>0</v>
      </c>
      <c r="F29" s="237">
        <f>F7/'Valor Dolar'!$B$3</f>
        <v>0</v>
      </c>
      <c r="G29" s="232">
        <f>G7/'Valor Dolar'!$B$3</f>
        <v>0</v>
      </c>
      <c r="H29" s="275">
        <f>H7/'Valor Dolar'!$B$3</f>
        <v>0</v>
      </c>
      <c r="I29" s="232">
        <f>I7/'Valor Dolar'!$B$3</f>
        <v>0</v>
      </c>
      <c r="J29" s="275">
        <f>J7/'Valor Dolar'!$B$3</f>
        <v>0</v>
      </c>
      <c r="K29" s="232">
        <f>K7/'Valor Dolar'!$B$3</f>
        <v>0</v>
      </c>
      <c r="L29" s="275">
        <f>L7/'Valor Dolar'!$B$3</f>
        <v>0</v>
      </c>
      <c r="M29" s="232">
        <f>M7/'Valor Dolar'!$B$3</f>
        <v>0</v>
      </c>
      <c r="N29" s="275">
        <f>N7/'Valor Dolar'!$B$3</f>
        <v>0</v>
      </c>
      <c r="O29" s="232">
        <f>O7/'Valor Dolar'!$B$3</f>
        <v>0</v>
      </c>
      <c r="P29" s="275">
        <f>P7/'Valor Dolar'!$B$3</f>
        <v>0</v>
      </c>
      <c r="Q29" s="232">
        <f>Q7/'Valor Dolar'!$B$3</f>
        <v>0</v>
      </c>
      <c r="R29" s="275">
        <f>R7/'Valor Dolar'!$B$3</f>
        <v>0</v>
      </c>
      <c r="S29" s="232">
        <f>S7/'Valor Dolar'!$B$3</f>
        <v>0</v>
      </c>
      <c r="T29" s="275">
        <f>T7/'Valor Dolar'!$B$3</f>
        <v>0</v>
      </c>
      <c r="U29" s="217">
        <f t="shared" ref="U29:V29" si="17">G29+I29+K29+M29+O29+Q29+S29</f>
        <v>0</v>
      </c>
      <c r="V29" s="218">
        <f t="shared" si="17"/>
        <v>0</v>
      </c>
      <c r="W29" s="125"/>
      <c r="X29" s="125"/>
      <c r="Y29" s="125"/>
      <c r="Z29" s="125"/>
      <c r="AA29" s="125"/>
      <c r="AB29" s="125"/>
    </row>
    <row r="30" spans="1:28" ht="15.75" customHeight="1">
      <c r="A30" s="253">
        <f t="shared" ref="A30:D30" si="18">A8</f>
        <v>0</v>
      </c>
      <c r="B30" s="236">
        <f t="shared" si="18"/>
        <v>0</v>
      </c>
      <c r="C30" s="236">
        <f t="shared" si="18"/>
        <v>0</v>
      </c>
      <c r="D30" s="236">
        <f t="shared" si="18"/>
        <v>0</v>
      </c>
      <c r="E30" s="236">
        <f>E8/'Valor Dolar'!$B$3</f>
        <v>0</v>
      </c>
      <c r="F30" s="237">
        <f>F8/'Valor Dolar'!$B$3</f>
        <v>0</v>
      </c>
      <c r="G30" s="232">
        <f>G8/'Valor Dolar'!$B$3</f>
        <v>0</v>
      </c>
      <c r="H30" s="275">
        <f>H8/'Valor Dolar'!$B$3</f>
        <v>0</v>
      </c>
      <c r="I30" s="232">
        <f>I8/'Valor Dolar'!$B$3</f>
        <v>0</v>
      </c>
      <c r="J30" s="275">
        <f>J8/'Valor Dolar'!$B$3</f>
        <v>0</v>
      </c>
      <c r="K30" s="232">
        <f>K8/'Valor Dolar'!$B$3</f>
        <v>0</v>
      </c>
      <c r="L30" s="275">
        <f>L8/'Valor Dolar'!$B$3</f>
        <v>0</v>
      </c>
      <c r="M30" s="232">
        <f>M8/'Valor Dolar'!$B$3</f>
        <v>0</v>
      </c>
      <c r="N30" s="275">
        <f>N8/'Valor Dolar'!$B$3</f>
        <v>0</v>
      </c>
      <c r="O30" s="232">
        <f>O8/'Valor Dolar'!$B$3</f>
        <v>0</v>
      </c>
      <c r="P30" s="275">
        <f>P8/'Valor Dolar'!$B$3</f>
        <v>0</v>
      </c>
      <c r="Q30" s="232">
        <f>Q8/'Valor Dolar'!$B$3</f>
        <v>0</v>
      </c>
      <c r="R30" s="275">
        <f>R8/'Valor Dolar'!$B$3</f>
        <v>0</v>
      </c>
      <c r="S30" s="232">
        <f>S8/'Valor Dolar'!$B$3</f>
        <v>0</v>
      </c>
      <c r="T30" s="275">
        <f>T8/'Valor Dolar'!$B$3</f>
        <v>0</v>
      </c>
      <c r="U30" s="217">
        <f t="shared" ref="U30:V30" si="19">G30+I30+K30+M30+O30+Q30+S30</f>
        <v>0</v>
      </c>
      <c r="V30" s="218">
        <f t="shared" si="19"/>
        <v>0</v>
      </c>
      <c r="W30" s="125"/>
      <c r="X30" s="125"/>
      <c r="Y30" s="125"/>
      <c r="Z30" s="125"/>
      <c r="AA30" s="125"/>
      <c r="AB30" s="125"/>
    </row>
    <row r="31" spans="1:28" ht="15.75" customHeight="1">
      <c r="A31" s="253">
        <f t="shared" ref="A31:D31" si="20">A9</f>
        <v>0</v>
      </c>
      <c r="B31" s="236">
        <f t="shared" si="20"/>
        <v>0</v>
      </c>
      <c r="C31" s="236">
        <f t="shared" si="20"/>
        <v>0</v>
      </c>
      <c r="D31" s="236">
        <f t="shared" si="20"/>
        <v>0</v>
      </c>
      <c r="E31" s="236">
        <f>E9/'Valor Dolar'!$B$3</f>
        <v>0</v>
      </c>
      <c r="F31" s="237">
        <f>F9/'Valor Dolar'!$B$3</f>
        <v>0</v>
      </c>
      <c r="G31" s="232">
        <f>G9/'Valor Dolar'!$B$3</f>
        <v>0</v>
      </c>
      <c r="H31" s="275">
        <f>H9/'Valor Dolar'!$B$3</f>
        <v>0</v>
      </c>
      <c r="I31" s="232">
        <f>I9/'Valor Dolar'!$B$3</f>
        <v>0</v>
      </c>
      <c r="J31" s="275">
        <f>J9/'Valor Dolar'!$B$3</f>
        <v>0</v>
      </c>
      <c r="K31" s="232">
        <f>K9/'Valor Dolar'!$B$3</f>
        <v>0</v>
      </c>
      <c r="L31" s="275">
        <f>L9/'Valor Dolar'!$B$3</f>
        <v>0</v>
      </c>
      <c r="M31" s="232">
        <f>M9/'Valor Dolar'!$B$3</f>
        <v>0</v>
      </c>
      <c r="N31" s="275">
        <f>N9/'Valor Dolar'!$B$3</f>
        <v>0</v>
      </c>
      <c r="O31" s="232">
        <f>O9/'Valor Dolar'!$B$3</f>
        <v>0</v>
      </c>
      <c r="P31" s="275">
        <f>P9/'Valor Dolar'!$B$3</f>
        <v>0</v>
      </c>
      <c r="Q31" s="232">
        <f>Q9/'Valor Dolar'!$B$3</f>
        <v>0</v>
      </c>
      <c r="R31" s="275">
        <f>R9/'Valor Dolar'!$B$3</f>
        <v>0</v>
      </c>
      <c r="S31" s="232">
        <f>S9/'Valor Dolar'!$B$3</f>
        <v>0</v>
      </c>
      <c r="T31" s="275">
        <f>T9/'Valor Dolar'!$B$3</f>
        <v>0</v>
      </c>
      <c r="U31" s="217">
        <f t="shared" ref="U31:V31" si="21">G31+I31+K31+M31+O31+Q31+S31</f>
        <v>0</v>
      </c>
      <c r="V31" s="218">
        <f t="shared" si="21"/>
        <v>0</v>
      </c>
      <c r="W31" s="125"/>
      <c r="X31" s="125"/>
      <c r="Y31" s="125"/>
      <c r="Z31" s="125"/>
      <c r="AA31" s="125"/>
      <c r="AB31" s="125"/>
    </row>
    <row r="32" spans="1:28" ht="15.75" customHeight="1">
      <c r="A32" s="253">
        <f t="shared" ref="A32:D32" si="22">A10</f>
        <v>0</v>
      </c>
      <c r="B32" s="236">
        <f t="shared" si="22"/>
        <v>0</v>
      </c>
      <c r="C32" s="236">
        <f t="shared" si="22"/>
        <v>0</v>
      </c>
      <c r="D32" s="236">
        <f t="shared" si="22"/>
        <v>0</v>
      </c>
      <c r="E32" s="236">
        <f>E10/'Valor Dolar'!$B$3</f>
        <v>0</v>
      </c>
      <c r="F32" s="237">
        <f>F10/'Valor Dolar'!$B$3</f>
        <v>0</v>
      </c>
      <c r="G32" s="232">
        <f>G10/'Valor Dolar'!$B$3</f>
        <v>0</v>
      </c>
      <c r="H32" s="275">
        <f>H10/'Valor Dolar'!$B$3</f>
        <v>0</v>
      </c>
      <c r="I32" s="232">
        <f>I10/'Valor Dolar'!$B$3</f>
        <v>0</v>
      </c>
      <c r="J32" s="275">
        <f>J10/'Valor Dolar'!$B$3</f>
        <v>0</v>
      </c>
      <c r="K32" s="232">
        <f>K10/'Valor Dolar'!$B$3</f>
        <v>0</v>
      </c>
      <c r="L32" s="275">
        <f>L10/'Valor Dolar'!$B$3</f>
        <v>0</v>
      </c>
      <c r="M32" s="232">
        <f>M10/'Valor Dolar'!$B$3</f>
        <v>0</v>
      </c>
      <c r="N32" s="275">
        <f>N10/'Valor Dolar'!$B$3</f>
        <v>0</v>
      </c>
      <c r="O32" s="232">
        <f>O10/'Valor Dolar'!$B$3</f>
        <v>0</v>
      </c>
      <c r="P32" s="275">
        <f>P10/'Valor Dolar'!$B$3</f>
        <v>0</v>
      </c>
      <c r="Q32" s="232">
        <f>Q10/'Valor Dolar'!$B$3</f>
        <v>0</v>
      </c>
      <c r="R32" s="275">
        <f>R10/'Valor Dolar'!$B$3</f>
        <v>0</v>
      </c>
      <c r="S32" s="232">
        <f>S10/'Valor Dolar'!$B$3</f>
        <v>0</v>
      </c>
      <c r="T32" s="275">
        <f>T10/'Valor Dolar'!$B$3</f>
        <v>0</v>
      </c>
      <c r="U32" s="217">
        <f t="shared" ref="U32:V32" si="23">G32+I32+K32+M32+O32+Q32+S32</f>
        <v>0</v>
      </c>
      <c r="V32" s="218">
        <f t="shared" si="23"/>
        <v>0</v>
      </c>
      <c r="W32" s="125"/>
      <c r="X32" s="125"/>
      <c r="Y32" s="125"/>
      <c r="Z32" s="125"/>
      <c r="AA32" s="125"/>
      <c r="AB32" s="125"/>
    </row>
    <row r="33" spans="1:28" ht="15.75" customHeight="1">
      <c r="A33" s="253">
        <f t="shared" ref="A33:D33" si="24">A11</f>
        <v>0</v>
      </c>
      <c r="B33" s="236">
        <f t="shared" si="24"/>
        <v>0</v>
      </c>
      <c r="C33" s="236">
        <f t="shared" si="24"/>
        <v>0</v>
      </c>
      <c r="D33" s="236">
        <f t="shared" si="24"/>
        <v>0</v>
      </c>
      <c r="E33" s="236">
        <f>E11/'Valor Dolar'!$B$3</f>
        <v>0</v>
      </c>
      <c r="F33" s="237">
        <f>F11/'Valor Dolar'!$B$3</f>
        <v>0</v>
      </c>
      <c r="G33" s="232">
        <f>G11/'Valor Dolar'!$B$3</f>
        <v>0</v>
      </c>
      <c r="H33" s="275">
        <f>H11/'Valor Dolar'!$B$3</f>
        <v>0</v>
      </c>
      <c r="I33" s="232">
        <f>I11/'Valor Dolar'!$B$3</f>
        <v>0</v>
      </c>
      <c r="J33" s="275">
        <f>J11/'Valor Dolar'!$B$3</f>
        <v>0</v>
      </c>
      <c r="K33" s="232">
        <f>K11/'Valor Dolar'!$B$3</f>
        <v>0</v>
      </c>
      <c r="L33" s="275">
        <f>L11/'Valor Dolar'!$B$3</f>
        <v>0</v>
      </c>
      <c r="M33" s="232">
        <f>M11/'Valor Dolar'!$B$3</f>
        <v>0</v>
      </c>
      <c r="N33" s="275">
        <f>N11/'Valor Dolar'!$B$3</f>
        <v>0</v>
      </c>
      <c r="O33" s="232">
        <f>O11/'Valor Dolar'!$B$3</f>
        <v>0</v>
      </c>
      <c r="P33" s="275">
        <f>P11/'Valor Dolar'!$B$3</f>
        <v>0</v>
      </c>
      <c r="Q33" s="232">
        <f>Q11/'Valor Dolar'!$B$3</f>
        <v>0</v>
      </c>
      <c r="R33" s="275">
        <f>R11/'Valor Dolar'!$B$3</f>
        <v>0</v>
      </c>
      <c r="S33" s="232">
        <f>S11/'Valor Dolar'!$B$3</f>
        <v>0</v>
      </c>
      <c r="T33" s="275">
        <f>T11/'Valor Dolar'!$B$3</f>
        <v>0</v>
      </c>
      <c r="U33" s="217">
        <f t="shared" ref="U33:V33" si="25">G33+I33+K33+M33+O33+Q33+S33</f>
        <v>0</v>
      </c>
      <c r="V33" s="218">
        <f t="shared" si="25"/>
        <v>0</v>
      </c>
      <c r="W33" s="125"/>
      <c r="X33" s="125"/>
      <c r="Y33" s="125"/>
      <c r="Z33" s="125"/>
      <c r="AA33" s="125"/>
      <c r="AB33" s="125"/>
    </row>
    <row r="34" spans="1:28" ht="15.75" customHeight="1">
      <c r="A34" s="253">
        <f t="shared" ref="A34:D34" si="26">A12</f>
        <v>0</v>
      </c>
      <c r="B34" s="236">
        <f t="shared" si="26"/>
        <v>0</v>
      </c>
      <c r="C34" s="236">
        <f t="shared" si="26"/>
        <v>0</v>
      </c>
      <c r="D34" s="236">
        <f t="shared" si="26"/>
        <v>0</v>
      </c>
      <c r="E34" s="236">
        <f>E12/'Valor Dolar'!$B$3</f>
        <v>0</v>
      </c>
      <c r="F34" s="237">
        <f>F12/'Valor Dolar'!$B$3</f>
        <v>0</v>
      </c>
      <c r="G34" s="232">
        <f>G12/'Valor Dolar'!$B$3</f>
        <v>0</v>
      </c>
      <c r="H34" s="275">
        <f>H12/'Valor Dolar'!$B$3</f>
        <v>0</v>
      </c>
      <c r="I34" s="232">
        <f>I12/'Valor Dolar'!$B$3</f>
        <v>0</v>
      </c>
      <c r="J34" s="275">
        <f>J12/'Valor Dolar'!$B$3</f>
        <v>0</v>
      </c>
      <c r="K34" s="232">
        <f>K12/'Valor Dolar'!$B$3</f>
        <v>0</v>
      </c>
      <c r="L34" s="275">
        <f>L12/'Valor Dolar'!$B$3</f>
        <v>0</v>
      </c>
      <c r="M34" s="232">
        <f>M12/'Valor Dolar'!$B$3</f>
        <v>0</v>
      </c>
      <c r="N34" s="275">
        <f>N12/'Valor Dolar'!$B$3</f>
        <v>0</v>
      </c>
      <c r="O34" s="232">
        <f>O12/'Valor Dolar'!$B$3</f>
        <v>0</v>
      </c>
      <c r="P34" s="275">
        <f>P12/'Valor Dolar'!$B$3</f>
        <v>0</v>
      </c>
      <c r="Q34" s="232">
        <f>Q12/'Valor Dolar'!$B$3</f>
        <v>0</v>
      </c>
      <c r="R34" s="275">
        <f>R12/'Valor Dolar'!$B$3</f>
        <v>0</v>
      </c>
      <c r="S34" s="232">
        <f>S12/'Valor Dolar'!$B$3</f>
        <v>0</v>
      </c>
      <c r="T34" s="275">
        <f>T12/'Valor Dolar'!$B$3</f>
        <v>0</v>
      </c>
      <c r="U34" s="217">
        <f t="shared" ref="U34:V34" si="27">G34+I34+K34+M34+O34+Q34+S34</f>
        <v>0</v>
      </c>
      <c r="V34" s="218">
        <f t="shared" si="27"/>
        <v>0</v>
      </c>
      <c r="W34" s="125"/>
      <c r="X34" s="125"/>
      <c r="Y34" s="125"/>
      <c r="Z34" s="125"/>
      <c r="AA34" s="125"/>
      <c r="AB34" s="125"/>
    </row>
    <row r="35" spans="1:28" ht="15.75" customHeight="1">
      <c r="A35" s="253">
        <f t="shared" ref="A35:D35" si="28">A13</f>
        <v>0</v>
      </c>
      <c r="B35" s="236">
        <f t="shared" si="28"/>
        <v>0</v>
      </c>
      <c r="C35" s="236">
        <f t="shared" si="28"/>
        <v>0</v>
      </c>
      <c r="D35" s="236">
        <f t="shared" si="28"/>
        <v>0</v>
      </c>
      <c r="E35" s="236">
        <f>E13/'Valor Dolar'!$B$3</f>
        <v>0</v>
      </c>
      <c r="F35" s="237">
        <f>F13/'Valor Dolar'!$B$3</f>
        <v>0</v>
      </c>
      <c r="G35" s="232">
        <f>G13/'Valor Dolar'!$B$3</f>
        <v>0</v>
      </c>
      <c r="H35" s="275">
        <f>H13/'Valor Dolar'!$B$3</f>
        <v>0</v>
      </c>
      <c r="I35" s="232">
        <f>I13/'Valor Dolar'!$B$3</f>
        <v>0</v>
      </c>
      <c r="J35" s="275">
        <f>J13/'Valor Dolar'!$B$3</f>
        <v>0</v>
      </c>
      <c r="K35" s="232">
        <f>K13/'Valor Dolar'!$B$3</f>
        <v>0</v>
      </c>
      <c r="L35" s="275">
        <f>L13/'Valor Dolar'!$B$3</f>
        <v>0</v>
      </c>
      <c r="M35" s="232">
        <f>M13/'Valor Dolar'!$B$3</f>
        <v>0</v>
      </c>
      <c r="N35" s="275">
        <f>N13/'Valor Dolar'!$B$3</f>
        <v>0</v>
      </c>
      <c r="O35" s="232">
        <f>O13/'Valor Dolar'!$B$3</f>
        <v>0</v>
      </c>
      <c r="P35" s="275">
        <f>P13/'Valor Dolar'!$B$3</f>
        <v>0</v>
      </c>
      <c r="Q35" s="232">
        <f>Q13/'Valor Dolar'!$B$3</f>
        <v>0</v>
      </c>
      <c r="R35" s="275">
        <f>R13/'Valor Dolar'!$B$3</f>
        <v>0</v>
      </c>
      <c r="S35" s="232">
        <f>S13/'Valor Dolar'!$B$3</f>
        <v>0</v>
      </c>
      <c r="T35" s="275">
        <f>T13/'Valor Dolar'!$B$3</f>
        <v>0</v>
      </c>
      <c r="U35" s="217">
        <f t="shared" ref="U35:V35" si="29">G35+I35+K35+M35+O35+Q35+S35</f>
        <v>0</v>
      </c>
      <c r="V35" s="218">
        <f t="shared" si="29"/>
        <v>0</v>
      </c>
      <c r="W35" s="125"/>
      <c r="X35" s="125"/>
      <c r="Y35" s="125"/>
      <c r="Z35" s="125"/>
      <c r="AA35" s="125"/>
      <c r="AB35" s="125"/>
    </row>
    <row r="36" spans="1:28" ht="15.75" customHeight="1">
      <c r="A36" s="253">
        <f t="shared" ref="A36:D36" si="30">A14</f>
        <v>0</v>
      </c>
      <c r="B36" s="236">
        <f t="shared" si="30"/>
        <v>0</v>
      </c>
      <c r="C36" s="236">
        <f t="shared" si="30"/>
        <v>0</v>
      </c>
      <c r="D36" s="236">
        <f t="shared" si="30"/>
        <v>0</v>
      </c>
      <c r="E36" s="236">
        <f>E14/'Valor Dolar'!$B$3</f>
        <v>0</v>
      </c>
      <c r="F36" s="237">
        <f>F14/'Valor Dolar'!$B$3</f>
        <v>0</v>
      </c>
      <c r="G36" s="232">
        <f>G14/'Valor Dolar'!$B$3</f>
        <v>0</v>
      </c>
      <c r="H36" s="275">
        <f>H14/'Valor Dolar'!$B$3</f>
        <v>0</v>
      </c>
      <c r="I36" s="232">
        <f>I14/'Valor Dolar'!$B$3</f>
        <v>0</v>
      </c>
      <c r="J36" s="275">
        <f>J14/'Valor Dolar'!$B$3</f>
        <v>0</v>
      </c>
      <c r="K36" s="232">
        <f>K14/'Valor Dolar'!$B$3</f>
        <v>0</v>
      </c>
      <c r="L36" s="275">
        <f>L14/'Valor Dolar'!$B$3</f>
        <v>0</v>
      </c>
      <c r="M36" s="232">
        <f>M14/'Valor Dolar'!$B$3</f>
        <v>0</v>
      </c>
      <c r="N36" s="275">
        <f>N14/'Valor Dolar'!$B$3</f>
        <v>0</v>
      </c>
      <c r="O36" s="232">
        <f>O14/'Valor Dolar'!$B$3</f>
        <v>0</v>
      </c>
      <c r="P36" s="275">
        <f>P14/'Valor Dolar'!$B$3</f>
        <v>0</v>
      </c>
      <c r="Q36" s="232">
        <f>Q14/'Valor Dolar'!$B$3</f>
        <v>0</v>
      </c>
      <c r="R36" s="275">
        <f>R14/'Valor Dolar'!$B$3</f>
        <v>0</v>
      </c>
      <c r="S36" s="232">
        <f>S14/'Valor Dolar'!$B$3</f>
        <v>0</v>
      </c>
      <c r="T36" s="275">
        <f>T14/'Valor Dolar'!$B$3</f>
        <v>0</v>
      </c>
      <c r="U36" s="217">
        <f t="shared" ref="U36:V36" si="31">G36+I36+K36+M36+O36+Q36+S36</f>
        <v>0</v>
      </c>
      <c r="V36" s="218">
        <f t="shared" si="31"/>
        <v>0</v>
      </c>
      <c r="W36" s="125"/>
      <c r="X36" s="125"/>
      <c r="Y36" s="125"/>
      <c r="Z36" s="125"/>
      <c r="AA36" s="125"/>
      <c r="AB36" s="125"/>
    </row>
    <row r="37" spans="1:28" ht="15.75" customHeight="1">
      <c r="A37" s="253">
        <f t="shared" ref="A37:D37" si="32">A15</f>
        <v>0</v>
      </c>
      <c r="B37" s="236">
        <f t="shared" si="32"/>
        <v>0</v>
      </c>
      <c r="C37" s="236">
        <f t="shared" si="32"/>
        <v>0</v>
      </c>
      <c r="D37" s="236">
        <f t="shared" si="32"/>
        <v>0</v>
      </c>
      <c r="E37" s="236">
        <f>E15/'Valor Dolar'!$B$3</f>
        <v>0</v>
      </c>
      <c r="F37" s="237">
        <f>F15/'Valor Dolar'!$B$3</f>
        <v>0</v>
      </c>
      <c r="G37" s="232">
        <f>G15/'Valor Dolar'!$B$3</f>
        <v>0</v>
      </c>
      <c r="H37" s="275">
        <f>H15/'Valor Dolar'!$B$3</f>
        <v>0</v>
      </c>
      <c r="I37" s="232">
        <f>I15/'Valor Dolar'!$B$3</f>
        <v>0</v>
      </c>
      <c r="J37" s="275">
        <f>J15/'Valor Dolar'!$B$3</f>
        <v>0</v>
      </c>
      <c r="K37" s="232">
        <f>K15/'Valor Dolar'!$B$3</f>
        <v>0</v>
      </c>
      <c r="L37" s="275">
        <f>L15/'Valor Dolar'!$B$3</f>
        <v>0</v>
      </c>
      <c r="M37" s="232">
        <f>M15/'Valor Dolar'!$B$3</f>
        <v>0</v>
      </c>
      <c r="N37" s="275">
        <f>N15/'Valor Dolar'!$B$3</f>
        <v>0</v>
      </c>
      <c r="O37" s="232">
        <f>O15/'Valor Dolar'!$B$3</f>
        <v>0</v>
      </c>
      <c r="P37" s="275">
        <f>P15/'Valor Dolar'!$B$3</f>
        <v>0</v>
      </c>
      <c r="Q37" s="232">
        <f>Q15/'Valor Dolar'!$B$3</f>
        <v>0</v>
      </c>
      <c r="R37" s="275">
        <f>R15/'Valor Dolar'!$B$3</f>
        <v>0</v>
      </c>
      <c r="S37" s="232">
        <f>S15/'Valor Dolar'!$B$3</f>
        <v>0</v>
      </c>
      <c r="T37" s="275">
        <f>T15/'Valor Dolar'!$B$3</f>
        <v>0</v>
      </c>
      <c r="U37" s="217">
        <f t="shared" ref="U37:V37" si="33">G37+I37+K37+M37+O37+Q37+S37</f>
        <v>0</v>
      </c>
      <c r="V37" s="218">
        <f t="shared" si="33"/>
        <v>0</v>
      </c>
      <c r="W37" s="125"/>
      <c r="X37" s="125"/>
      <c r="Y37" s="125"/>
      <c r="Z37" s="125"/>
      <c r="AA37" s="125"/>
      <c r="AB37" s="125"/>
    </row>
    <row r="38" spans="1:28" ht="15.75" customHeight="1">
      <c r="A38" s="253">
        <f t="shared" ref="A38:D38" si="34">A16</f>
        <v>0</v>
      </c>
      <c r="B38" s="236">
        <f t="shared" si="34"/>
        <v>0</v>
      </c>
      <c r="C38" s="236">
        <f t="shared" si="34"/>
        <v>0</v>
      </c>
      <c r="D38" s="236">
        <f t="shared" si="34"/>
        <v>0</v>
      </c>
      <c r="E38" s="236">
        <f>E16/'Valor Dolar'!$B$3</f>
        <v>0</v>
      </c>
      <c r="F38" s="237">
        <f>F16/'Valor Dolar'!$B$3</f>
        <v>0</v>
      </c>
      <c r="G38" s="232">
        <f>G16/'Valor Dolar'!$B$3</f>
        <v>0</v>
      </c>
      <c r="H38" s="275">
        <f>H16/'Valor Dolar'!$B$3</f>
        <v>0</v>
      </c>
      <c r="I38" s="232">
        <f>I16/'Valor Dolar'!$B$3</f>
        <v>0</v>
      </c>
      <c r="J38" s="275">
        <f>J16/'Valor Dolar'!$B$3</f>
        <v>0</v>
      </c>
      <c r="K38" s="232">
        <f>K16/'Valor Dolar'!$B$3</f>
        <v>0</v>
      </c>
      <c r="L38" s="275">
        <f>L16/'Valor Dolar'!$B$3</f>
        <v>0</v>
      </c>
      <c r="M38" s="232">
        <f>M16/'Valor Dolar'!$B$3</f>
        <v>0</v>
      </c>
      <c r="N38" s="275">
        <f>N16/'Valor Dolar'!$B$3</f>
        <v>0</v>
      </c>
      <c r="O38" s="232">
        <f>O16/'Valor Dolar'!$B$3</f>
        <v>0</v>
      </c>
      <c r="P38" s="275">
        <f>P16/'Valor Dolar'!$B$3</f>
        <v>0</v>
      </c>
      <c r="Q38" s="232">
        <f>Q16/'Valor Dolar'!$B$3</f>
        <v>0</v>
      </c>
      <c r="R38" s="275">
        <f>R16/'Valor Dolar'!$B$3</f>
        <v>0</v>
      </c>
      <c r="S38" s="232">
        <f>S16/'Valor Dolar'!$B$3</f>
        <v>0</v>
      </c>
      <c r="T38" s="275">
        <f>T16/'Valor Dolar'!$B$3</f>
        <v>0</v>
      </c>
      <c r="U38" s="217">
        <f t="shared" ref="U38:V38" si="35">G38+I38+K38+M38+O38+Q38+S38</f>
        <v>0</v>
      </c>
      <c r="V38" s="218">
        <f t="shared" si="35"/>
        <v>0</v>
      </c>
      <c r="W38" s="125"/>
      <c r="X38" s="125"/>
      <c r="Y38" s="125"/>
      <c r="Z38" s="125"/>
      <c r="AA38" s="125"/>
      <c r="AB38" s="125"/>
    </row>
    <row r="39" spans="1:28" ht="15.75" customHeight="1">
      <c r="A39" s="253">
        <f t="shared" ref="A39:D39" si="36">A17</f>
        <v>0</v>
      </c>
      <c r="B39" s="236">
        <f t="shared" si="36"/>
        <v>0</v>
      </c>
      <c r="C39" s="236">
        <f t="shared" si="36"/>
        <v>0</v>
      </c>
      <c r="D39" s="236">
        <f t="shared" si="36"/>
        <v>0</v>
      </c>
      <c r="E39" s="236">
        <f>E17/'Valor Dolar'!$B$3</f>
        <v>0</v>
      </c>
      <c r="F39" s="237">
        <f>F17/'Valor Dolar'!$B$3</f>
        <v>0</v>
      </c>
      <c r="G39" s="232">
        <f>G17/'Valor Dolar'!$B$3</f>
        <v>0</v>
      </c>
      <c r="H39" s="275">
        <f>H17/'Valor Dolar'!$B$3</f>
        <v>0</v>
      </c>
      <c r="I39" s="232">
        <f>I17/'Valor Dolar'!$B$3</f>
        <v>0</v>
      </c>
      <c r="J39" s="275">
        <f>J17/'Valor Dolar'!$B$3</f>
        <v>0</v>
      </c>
      <c r="K39" s="232">
        <f>K17/'Valor Dolar'!$B$3</f>
        <v>0</v>
      </c>
      <c r="L39" s="275">
        <f>L17/'Valor Dolar'!$B$3</f>
        <v>0</v>
      </c>
      <c r="M39" s="232">
        <f>M17/'Valor Dolar'!$B$3</f>
        <v>0</v>
      </c>
      <c r="N39" s="275">
        <f>N17/'Valor Dolar'!$B$3</f>
        <v>0</v>
      </c>
      <c r="O39" s="232">
        <f>O17/'Valor Dolar'!$B$3</f>
        <v>0</v>
      </c>
      <c r="P39" s="275">
        <f>P17/'Valor Dolar'!$B$3</f>
        <v>0</v>
      </c>
      <c r="Q39" s="232">
        <f>Q17/'Valor Dolar'!$B$3</f>
        <v>0</v>
      </c>
      <c r="R39" s="275">
        <f>R17/'Valor Dolar'!$B$3</f>
        <v>0</v>
      </c>
      <c r="S39" s="232">
        <f>S17/'Valor Dolar'!$B$3</f>
        <v>0</v>
      </c>
      <c r="T39" s="275">
        <f>T17/'Valor Dolar'!$B$3</f>
        <v>0</v>
      </c>
      <c r="U39" s="217">
        <f t="shared" ref="U39:V39" si="37">G39+I39+K39+M39+O39+Q39+S39</f>
        <v>0</v>
      </c>
      <c r="V39" s="218">
        <f t="shared" si="37"/>
        <v>0</v>
      </c>
      <c r="W39" s="125"/>
      <c r="X39" s="125"/>
      <c r="Y39" s="125"/>
      <c r="Z39" s="125"/>
      <c r="AA39" s="125"/>
      <c r="AB39" s="125"/>
    </row>
    <row r="40" spans="1:28" ht="15.75" customHeight="1">
      <c r="A40" s="190" t="s">
        <v>180</v>
      </c>
      <c r="B40" s="223"/>
      <c r="C40" s="223"/>
      <c r="D40" s="223"/>
      <c r="E40" s="223"/>
      <c r="F40" s="224"/>
      <c r="G40" s="225">
        <f t="shared" ref="G40:V40" si="38">SUM(G28:G39)</f>
        <v>0</v>
      </c>
      <c r="H40" s="226">
        <f t="shared" si="38"/>
        <v>0</v>
      </c>
      <c r="I40" s="225">
        <f t="shared" si="38"/>
        <v>0</v>
      </c>
      <c r="J40" s="226">
        <f t="shared" si="38"/>
        <v>0</v>
      </c>
      <c r="K40" s="225">
        <f t="shared" si="38"/>
        <v>0</v>
      </c>
      <c r="L40" s="226">
        <f t="shared" si="38"/>
        <v>0</v>
      </c>
      <c r="M40" s="225">
        <f t="shared" si="38"/>
        <v>0</v>
      </c>
      <c r="N40" s="226">
        <f t="shared" si="38"/>
        <v>0</v>
      </c>
      <c r="O40" s="225">
        <f t="shared" si="38"/>
        <v>0</v>
      </c>
      <c r="P40" s="226">
        <f t="shared" si="38"/>
        <v>0</v>
      </c>
      <c r="Q40" s="225">
        <f t="shared" si="38"/>
        <v>0</v>
      </c>
      <c r="R40" s="226">
        <f t="shared" si="38"/>
        <v>0</v>
      </c>
      <c r="S40" s="225">
        <f t="shared" si="38"/>
        <v>0</v>
      </c>
      <c r="T40" s="226">
        <f t="shared" si="38"/>
        <v>0</v>
      </c>
      <c r="U40" s="225">
        <f t="shared" si="38"/>
        <v>0</v>
      </c>
      <c r="V40" s="226">
        <f t="shared" si="38"/>
        <v>0</v>
      </c>
      <c r="W40" s="125"/>
      <c r="X40" s="125"/>
      <c r="Y40" s="125"/>
      <c r="Z40" s="125"/>
      <c r="AA40" s="125"/>
      <c r="AB40" s="125"/>
    </row>
    <row r="41" spans="1:28"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row r="58" spans="1:28"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row>
    <row r="59" spans="1:28"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row>
    <row r="60" spans="1:28"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row>
    <row r="61" spans="1:28"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row>
    <row r="62" spans="1:28"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row>
    <row r="63" spans="1:28"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row>
    <row r="64" spans="1:28"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row>
    <row r="65" spans="1:28"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row>
    <row r="66" spans="1:28"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row>
    <row r="67" spans="1:28"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row>
    <row r="68" spans="1:28"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row>
    <row r="69" spans="1:28"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row>
    <row r="70" spans="1:28"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row>
    <row r="71" spans="1:28"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row>
    <row r="72" spans="1:28"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row>
    <row r="73" spans="1:28"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row>
    <row r="74" spans="1:28"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row>
    <row r="75" spans="1:28"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row>
    <row r="76" spans="1:28"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row>
    <row r="77" spans="1:28"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row>
    <row r="78" spans="1:28"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row>
    <row r="79" spans="1:28"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row>
    <row r="80" spans="1:28"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row>
    <row r="81" spans="1:28"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row>
    <row r="82" spans="1:28"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row>
    <row r="83" spans="1:28"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row>
    <row r="84" spans="1:28"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row>
    <row r="85" spans="1:28"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row>
    <row r="86" spans="1:28"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row>
    <row r="87" spans="1:28"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row>
    <row r="88" spans="1:28"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row>
    <row r="89" spans="1:28"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row>
    <row r="90" spans="1:28"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row>
    <row r="91" spans="1:28"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row>
    <row r="92" spans="1:28"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row>
    <row r="93" spans="1:28"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row>
    <row r="94" spans="1:28"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row>
    <row r="95" spans="1:28"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row>
    <row r="96" spans="1:28"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row>
    <row r="97" spans="1:28"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row>
    <row r="98" spans="1:28"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row>
    <row r="99" spans="1:28"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row>
    <row r="100" spans="1:28"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row>
    <row r="101" spans="1:28"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row>
    <row r="102" spans="1:28"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row>
    <row r="103" spans="1:28"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row>
    <row r="104" spans="1:28"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row>
    <row r="105" spans="1:28"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row>
    <row r="106" spans="1:28"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row>
    <row r="107" spans="1:28"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row>
    <row r="108" spans="1:28"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row>
    <row r="109" spans="1:28"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row>
    <row r="110" spans="1:28"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row>
    <row r="111" spans="1:28"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row>
    <row r="112" spans="1:28"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row>
    <row r="113" spans="1:28"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row>
    <row r="114" spans="1:28"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row>
    <row r="115" spans="1:28"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row>
    <row r="116" spans="1:28"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row>
    <row r="117" spans="1:28"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row>
    <row r="118" spans="1:28"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row>
    <row r="119" spans="1:28"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row>
    <row r="120" spans="1:28"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row>
    <row r="121" spans="1:28"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row>
    <row r="122" spans="1:28"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row>
    <row r="123" spans="1:28"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row>
    <row r="124" spans="1:28"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row>
    <row r="125" spans="1:28"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row>
    <row r="126" spans="1:28"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row>
    <row r="127" spans="1:28"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row>
    <row r="128" spans="1:28"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row>
    <row r="129" spans="1:28"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row>
    <row r="130" spans="1:28"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row>
    <row r="131" spans="1:28"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row>
    <row r="132" spans="1:28"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row>
    <row r="133" spans="1:28"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row>
    <row r="134" spans="1:28"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row>
    <row r="135" spans="1:28"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row>
    <row r="136" spans="1:28"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row>
    <row r="137" spans="1:28"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row>
    <row r="138" spans="1:28"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row>
    <row r="139" spans="1:28"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row>
    <row r="140" spans="1:28"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row>
    <row r="141" spans="1:28"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row>
    <row r="142" spans="1:28"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row>
    <row r="143" spans="1:28"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row>
    <row r="144" spans="1:28"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row>
    <row r="145" spans="1:28"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row>
    <row r="146" spans="1:28"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row>
    <row r="147" spans="1:28"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row>
    <row r="148" spans="1:28"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row>
    <row r="149" spans="1:28"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row>
    <row r="150" spans="1:28"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row>
    <row r="151" spans="1:28"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row>
    <row r="152" spans="1:28"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row>
    <row r="153" spans="1:28"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row>
    <row r="154" spans="1:28"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row>
    <row r="155" spans="1:28"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row>
    <row r="156" spans="1:28"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row>
    <row r="157" spans="1:28"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row>
    <row r="158" spans="1:28"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row>
    <row r="159" spans="1:28"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row>
    <row r="160" spans="1:28"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row>
    <row r="161" spans="1:28"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row>
    <row r="162" spans="1:28"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row>
    <row r="163" spans="1:28"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row>
    <row r="164" spans="1:28"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row>
    <row r="165" spans="1:28"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row>
    <row r="166" spans="1:28"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row>
    <row r="167" spans="1:28"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row>
    <row r="168" spans="1:28"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row>
    <row r="169" spans="1:28"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row>
    <row r="170" spans="1:28"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row>
    <row r="171" spans="1:28"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row>
    <row r="172" spans="1:28"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row>
    <row r="173" spans="1:28"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row>
    <row r="174" spans="1:28"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row>
    <row r="175" spans="1:28"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row>
    <row r="176" spans="1:28"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row>
    <row r="177" spans="1:28"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row>
    <row r="178" spans="1:28"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row>
    <row r="179" spans="1:28"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row>
    <row r="180" spans="1:28"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row>
    <row r="181" spans="1:28"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row>
    <row r="182" spans="1:28"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row>
    <row r="183" spans="1:28"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row>
    <row r="184" spans="1:28"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row>
    <row r="185" spans="1:28"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row>
    <row r="186" spans="1:28"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row>
    <row r="187" spans="1:28"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row>
    <row r="188" spans="1:28"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row>
    <row r="189" spans="1:28"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row>
    <row r="190" spans="1:28"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row>
    <row r="191" spans="1:28"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row>
    <row r="192" spans="1:28"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row>
    <row r="193" spans="1:28"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row>
    <row r="194" spans="1:28"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row>
    <row r="195" spans="1:28"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row>
    <row r="196" spans="1:28"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row>
    <row r="197" spans="1:28"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row>
    <row r="198" spans="1:28"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row>
    <row r="199" spans="1:28"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row>
    <row r="200" spans="1:28"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row>
    <row r="201" spans="1:28"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row>
    <row r="202" spans="1:28"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row>
    <row r="203" spans="1:28"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row>
    <row r="204" spans="1:28"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row>
    <row r="205" spans="1:28"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row>
    <row r="206" spans="1:28"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row>
    <row r="207" spans="1:28"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row>
    <row r="208" spans="1:28"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row>
    <row r="209" spans="1:28"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row>
    <row r="210" spans="1:28"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row>
    <row r="211" spans="1:28"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row>
    <row r="212" spans="1:28"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row>
    <row r="213" spans="1:28"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row>
    <row r="214" spans="1:28"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row>
    <row r="215" spans="1:28"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row>
    <row r="216" spans="1:28"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row>
    <row r="217" spans="1:28"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row>
    <row r="218" spans="1:28"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row>
    <row r="219" spans="1:28"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row>
    <row r="220" spans="1:28"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row>
    <row r="221" spans="1:28"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row>
    <row r="222" spans="1:28"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row>
    <row r="223" spans="1:28"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row>
    <row r="224" spans="1:28"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row>
    <row r="225" spans="1:28"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row>
    <row r="226" spans="1:28"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row>
    <row r="227" spans="1:28"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row>
    <row r="228" spans="1:28"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row>
    <row r="229" spans="1:28"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row>
    <row r="230" spans="1:28"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row>
    <row r="231" spans="1:28"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row>
    <row r="232" spans="1:28"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row>
    <row r="233" spans="1:28"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row>
    <row r="234" spans="1:28"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row>
    <row r="235" spans="1:28"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row>
    <row r="236" spans="1:28"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row>
    <row r="237" spans="1:28"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row>
    <row r="238" spans="1:28"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row>
    <row r="239" spans="1:28"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row>
    <row r="240" spans="1:28"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row>
    <row r="241" spans="1:28"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row>
    <row r="242" spans="1:28"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row>
    <row r="243" spans="1:28"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row>
    <row r="244" spans="1:28"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row>
    <row r="245" spans="1:28"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row>
    <row r="246" spans="1:28"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row>
    <row r="247" spans="1:28"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row>
    <row r="248" spans="1:28"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row>
    <row r="249" spans="1:28"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row>
    <row r="250" spans="1:28"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row>
    <row r="251" spans="1:28"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row>
    <row r="252" spans="1:28"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row>
    <row r="253" spans="1:28"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row>
    <row r="254" spans="1:28"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row>
    <row r="255" spans="1:28"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row>
    <row r="256" spans="1:28"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row>
    <row r="257" spans="1:28"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row>
    <row r="258" spans="1:28"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row>
    <row r="259" spans="1:28"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row>
    <row r="260" spans="1:28"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row>
    <row r="261" spans="1:28"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row>
    <row r="262" spans="1:28"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row>
    <row r="263" spans="1:28"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row>
    <row r="264" spans="1:28"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row>
    <row r="265" spans="1:28"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row>
    <row r="266" spans="1:28"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row>
    <row r="267" spans="1:28"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row>
    <row r="268" spans="1:28"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row>
    <row r="269" spans="1:28"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row>
    <row r="270" spans="1:28"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row>
    <row r="271" spans="1:28"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row>
    <row r="272" spans="1:28"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row>
    <row r="273" spans="1:28"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row>
    <row r="274" spans="1:28"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row>
    <row r="275" spans="1:28"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row>
    <row r="276" spans="1:28"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row>
    <row r="277" spans="1:28"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row>
    <row r="278" spans="1:28"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row>
    <row r="279" spans="1:28"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row>
    <row r="280" spans="1:28"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row>
    <row r="281" spans="1:28"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row>
    <row r="282" spans="1:28"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row>
    <row r="283" spans="1:28"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row>
    <row r="284" spans="1:28"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row>
    <row r="285" spans="1:28"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row>
    <row r="286" spans="1:28"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row>
    <row r="287" spans="1:28"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row>
    <row r="288" spans="1:28"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row>
    <row r="289" spans="1:28"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row>
    <row r="290" spans="1:28"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row>
    <row r="291" spans="1:28"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row>
    <row r="292" spans="1:28"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row>
    <row r="293" spans="1:28"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row>
    <row r="294" spans="1:28"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row>
    <row r="295" spans="1:28"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row>
    <row r="296" spans="1:28"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row>
    <row r="297" spans="1:28"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row>
    <row r="298" spans="1:28"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row>
    <row r="299" spans="1:28"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row>
    <row r="300" spans="1:28"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row>
    <row r="301" spans="1:28"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row>
    <row r="302" spans="1:28"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row>
    <row r="303" spans="1:28"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row>
    <row r="304" spans="1:28"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row>
    <row r="305" spans="1:28"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row>
    <row r="306" spans="1:28"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row>
    <row r="307" spans="1:28"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row>
    <row r="308" spans="1:28"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row>
    <row r="309" spans="1:28"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row>
    <row r="310" spans="1:28"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row>
    <row r="311" spans="1:28"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row>
    <row r="312" spans="1:28"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row>
    <row r="313" spans="1:28"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row>
    <row r="314" spans="1:28"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row>
    <row r="315" spans="1:28"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row>
    <row r="316" spans="1:28"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row>
    <row r="317" spans="1:28"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row>
    <row r="318" spans="1:28"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row>
    <row r="319" spans="1:28"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row>
    <row r="320" spans="1:28"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row>
    <row r="321" spans="1:28"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row>
    <row r="322" spans="1:28"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row>
    <row r="323" spans="1:28"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row>
    <row r="324" spans="1:28"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row>
    <row r="325" spans="1:28"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row>
    <row r="326" spans="1:28"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row>
    <row r="327" spans="1:28"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row>
    <row r="328" spans="1:28"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row>
    <row r="329" spans="1:28"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row>
    <row r="330" spans="1:28"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row>
    <row r="331" spans="1:28"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row>
    <row r="332" spans="1:28"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row>
    <row r="333" spans="1:28"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row>
    <row r="334" spans="1:28"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row>
    <row r="335" spans="1:28"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row>
    <row r="336" spans="1:28"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row>
    <row r="337" spans="1:28"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row>
    <row r="338" spans="1:28"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row>
    <row r="339" spans="1:28"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row>
    <row r="340" spans="1:28"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row>
    <row r="341" spans="1:28"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row>
    <row r="342" spans="1:28"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row>
    <row r="343" spans="1:28"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row>
    <row r="344" spans="1:28"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row>
    <row r="345" spans="1:28"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row>
    <row r="346" spans="1:28"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row>
    <row r="347" spans="1:28"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row>
    <row r="348" spans="1:28"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row>
    <row r="349" spans="1:28"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row>
    <row r="350" spans="1:28"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row>
    <row r="351" spans="1:28"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row>
    <row r="352" spans="1:28"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row>
    <row r="353" spans="1:28"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row>
    <row r="354" spans="1:28"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row>
    <row r="355" spans="1:28"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row>
    <row r="356" spans="1:28"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row>
    <row r="357" spans="1:28"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row>
    <row r="358" spans="1:28"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row>
    <row r="359" spans="1:28"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row>
    <row r="360" spans="1:28"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row>
    <row r="361" spans="1:28"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row>
    <row r="362" spans="1:28"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row>
    <row r="363" spans="1:28"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row>
    <row r="364" spans="1:28"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row>
    <row r="365" spans="1:28"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row>
    <row r="366" spans="1:28"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row>
    <row r="367" spans="1:28"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row>
    <row r="368" spans="1:28"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row>
    <row r="369" spans="1:28"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row>
    <row r="370" spans="1:28"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row>
    <row r="371" spans="1:28"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row>
    <row r="372" spans="1:28"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row>
    <row r="373" spans="1:28"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row>
    <row r="374" spans="1:28"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row>
    <row r="375" spans="1:28"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row>
    <row r="376" spans="1:28"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row>
    <row r="377" spans="1:28"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row>
    <row r="378" spans="1:28"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row>
    <row r="379" spans="1:28"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row>
    <row r="380" spans="1:28"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row>
    <row r="381" spans="1:28"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row>
    <row r="382" spans="1:28"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row>
    <row r="383" spans="1:28"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row>
    <row r="384" spans="1:28"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row>
    <row r="385" spans="1:28"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row>
    <row r="386" spans="1:28"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row>
    <row r="387" spans="1:28"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row>
    <row r="388" spans="1:28"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row>
    <row r="389" spans="1:28"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row>
    <row r="390" spans="1:28"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row>
    <row r="391" spans="1:28"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row>
    <row r="392" spans="1:28"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row>
    <row r="393" spans="1:28"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row>
    <row r="394" spans="1:28"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row>
    <row r="395" spans="1:28"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row>
    <row r="396" spans="1:28"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row>
    <row r="397" spans="1:28"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row>
    <row r="398" spans="1:28"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row>
    <row r="399" spans="1:28"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row>
    <row r="400" spans="1:28"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row>
    <row r="401" spans="1:28"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row>
    <row r="402" spans="1:28"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row>
    <row r="403" spans="1:28"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row>
    <row r="404" spans="1:28"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row>
    <row r="405" spans="1:28"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row>
    <row r="406" spans="1:28"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row>
    <row r="407" spans="1:28"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row>
    <row r="408" spans="1:28"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row>
    <row r="409" spans="1:28"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row>
    <row r="410" spans="1:28"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row>
    <row r="411" spans="1:28"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row>
    <row r="412" spans="1:28"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row>
    <row r="413" spans="1:28"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row>
    <row r="414" spans="1:28"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row>
    <row r="415" spans="1:28"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row>
    <row r="416" spans="1:28"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row>
    <row r="417" spans="1:28"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row>
    <row r="418" spans="1:28"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row>
    <row r="419" spans="1:28"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row>
    <row r="420" spans="1:28"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row>
    <row r="421" spans="1:28"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row>
    <row r="422" spans="1:28"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row>
    <row r="423" spans="1:28"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row>
    <row r="424" spans="1:28"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row>
    <row r="425" spans="1:28"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row>
    <row r="426" spans="1:28"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row>
    <row r="427" spans="1:28"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row>
    <row r="428" spans="1:28"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row>
    <row r="429" spans="1:28"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row>
    <row r="430" spans="1:28"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row>
    <row r="431" spans="1:28"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row>
    <row r="432" spans="1:28"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row>
    <row r="433" spans="1:28"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row>
    <row r="434" spans="1:28"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row>
    <row r="435" spans="1:28"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row>
    <row r="436" spans="1:28"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row>
    <row r="437" spans="1:28"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row>
    <row r="438" spans="1:28"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row>
    <row r="439" spans="1:28"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row>
    <row r="440" spans="1:28"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row>
    <row r="441" spans="1:28"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row>
    <row r="442" spans="1:28"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row>
    <row r="443" spans="1:28"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row>
    <row r="444" spans="1:28"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row>
    <row r="445" spans="1:28"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row>
    <row r="446" spans="1:28"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row>
    <row r="447" spans="1:28"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row>
    <row r="448" spans="1:28"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row>
    <row r="449" spans="1:28"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row>
    <row r="450" spans="1:28"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row>
    <row r="451" spans="1:28"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row>
    <row r="452" spans="1:28"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row>
    <row r="453" spans="1:28"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row>
    <row r="454" spans="1:28"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row>
    <row r="455" spans="1:28"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row>
    <row r="456" spans="1:28"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row>
    <row r="457" spans="1:28"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row>
    <row r="458" spans="1:28"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row>
    <row r="459" spans="1:28"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row>
    <row r="460" spans="1:28"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row>
    <row r="461" spans="1:28"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row>
    <row r="462" spans="1:28"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row>
    <row r="463" spans="1:28"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row>
    <row r="464" spans="1:28"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row>
    <row r="465" spans="1:28"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row>
    <row r="466" spans="1:28"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row>
    <row r="467" spans="1:28"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row>
    <row r="468" spans="1:28"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5"/>
    </row>
    <row r="469" spans="1:28"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5"/>
    </row>
    <row r="470" spans="1:28"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5"/>
    </row>
    <row r="471" spans="1:28"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5"/>
    </row>
    <row r="472" spans="1:28"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5"/>
    </row>
    <row r="473" spans="1:28"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5"/>
    </row>
    <row r="474" spans="1:28"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5"/>
    </row>
    <row r="475" spans="1:28"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5"/>
    </row>
    <row r="476" spans="1:28"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5"/>
    </row>
    <row r="477" spans="1:28"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5"/>
    </row>
    <row r="478" spans="1:28"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5"/>
    </row>
    <row r="479" spans="1:28"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5"/>
    </row>
    <row r="480" spans="1:28"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5"/>
    </row>
    <row r="481" spans="1:28"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5"/>
    </row>
    <row r="482" spans="1:28"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row>
    <row r="483" spans="1:28"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5"/>
    </row>
    <row r="484" spans="1:28"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5"/>
    </row>
    <row r="485" spans="1:28"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5"/>
    </row>
    <row r="486" spans="1:28"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5"/>
    </row>
    <row r="487" spans="1:28"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5"/>
    </row>
    <row r="488" spans="1:28"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5"/>
    </row>
    <row r="489" spans="1:28"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5"/>
    </row>
    <row r="490" spans="1:28"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5"/>
    </row>
    <row r="491" spans="1:28"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5"/>
    </row>
    <row r="492" spans="1:28"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row>
    <row r="493" spans="1:28"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row>
    <row r="494" spans="1:28"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5"/>
    </row>
    <row r="495" spans="1:28"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5"/>
    </row>
    <row r="496" spans="1:28"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5"/>
    </row>
    <row r="497" spans="1:28"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5"/>
    </row>
    <row r="498" spans="1:28"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5"/>
    </row>
    <row r="499" spans="1:28"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5"/>
    </row>
    <row r="500" spans="1:28"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5"/>
    </row>
    <row r="501" spans="1:28"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5"/>
    </row>
    <row r="502" spans="1:28"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5"/>
    </row>
    <row r="503" spans="1:28"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5"/>
    </row>
    <row r="504" spans="1:28"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5"/>
    </row>
    <row r="505" spans="1:28"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5"/>
    </row>
    <row r="506" spans="1:28"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row>
    <row r="507" spans="1:28"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row>
    <row r="508" spans="1:28"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5"/>
    </row>
    <row r="509" spans="1:28"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5"/>
    </row>
    <row r="510" spans="1:28"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5"/>
    </row>
    <row r="511" spans="1:28"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5"/>
    </row>
    <row r="512" spans="1:28"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5"/>
    </row>
    <row r="513" spans="1:28"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5"/>
    </row>
    <row r="514" spans="1:28"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5"/>
    </row>
    <row r="515" spans="1:28"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5"/>
    </row>
    <row r="516" spans="1:28"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5"/>
    </row>
    <row r="517" spans="1:28"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5"/>
    </row>
    <row r="518" spans="1:28"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5"/>
    </row>
    <row r="519" spans="1:28"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5"/>
    </row>
    <row r="520" spans="1:28"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5"/>
    </row>
    <row r="521" spans="1:28"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5"/>
    </row>
    <row r="522" spans="1:28"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5"/>
    </row>
    <row r="523" spans="1:28"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5"/>
    </row>
    <row r="524" spans="1:28"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5"/>
    </row>
    <row r="525" spans="1:28"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5"/>
    </row>
    <row r="526" spans="1:28"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5"/>
    </row>
    <row r="527" spans="1:28"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5"/>
    </row>
    <row r="528" spans="1:28"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5"/>
    </row>
    <row r="529" spans="1:28"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5"/>
    </row>
    <row r="530" spans="1:28"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5"/>
    </row>
    <row r="531" spans="1:28"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5"/>
    </row>
    <row r="532" spans="1:28"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5"/>
    </row>
    <row r="533" spans="1:28"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5"/>
    </row>
    <row r="534" spans="1:28"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5"/>
    </row>
    <row r="535" spans="1:28"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row>
    <row r="536" spans="1:28"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row>
    <row r="537" spans="1:28"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row>
    <row r="538" spans="1:28"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5"/>
    </row>
    <row r="539" spans="1:28"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5"/>
    </row>
    <row r="540" spans="1:28"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row>
    <row r="541" spans="1:28"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5"/>
    </row>
    <row r="542" spans="1:28"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5"/>
    </row>
    <row r="543" spans="1:28"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5"/>
    </row>
    <row r="544" spans="1:28"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5"/>
    </row>
    <row r="545" spans="1:28"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5"/>
    </row>
    <row r="546" spans="1:28"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5"/>
    </row>
    <row r="547" spans="1:28"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5"/>
    </row>
    <row r="548" spans="1:28"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5"/>
    </row>
    <row r="549" spans="1:28"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row>
    <row r="550" spans="1:28"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5"/>
    </row>
    <row r="551" spans="1:28"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5"/>
    </row>
    <row r="552" spans="1:28"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5"/>
    </row>
    <row r="553" spans="1:28"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5"/>
    </row>
    <row r="554" spans="1:28"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5"/>
    </row>
    <row r="555" spans="1:28"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5"/>
    </row>
    <row r="556" spans="1:28"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5"/>
    </row>
    <row r="557" spans="1:28"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5"/>
    </row>
    <row r="558" spans="1:28"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5"/>
    </row>
    <row r="559" spans="1:28"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5"/>
    </row>
    <row r="560" spans="1:28"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5"/>
    </row>
    <row r="561" spans="1:28"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5"/>
    </row>
    <row r="562" spans="1:28"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5"/>
    </row>
    <row r="563" spans="1:28"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5"/>
    </row>
    <row r="564" spans="1:28"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5"/>
    </row>
    <row r="565" spans="1:28"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5"/>
    </row>
    <row r="566" spans="1:28"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5"/>
    </row>
    <row r="567" spans="1:28"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5"/>
    </row>
    <row r="568" spans="1:28"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5"/>
    </row>
    <row r="569" spans="1:28"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5"/>
    </row>
    <row r="570" spans="1:28"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5"/>
    </row>
    <row r="571" spans="1:28"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5"/>
    </row>
    <row r="572" spans="1:28"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5"/>
    </row>
    <row r="573" spans="1:28"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5"/>
    </row>
    <row r="574" spans="1:28"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5"/>
    </row>
    <row r="575" spans="1:28"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5"/>
    </row>
    <row r="576" spans="1:28"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5"/>
    </row>
    <row r="577" spans="1:28"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5"/>
    </row>
    <row r="578" spans="1:28"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5"/>
    </row>
    <row r="579" spans="1:28"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5"/>
    </row>
    <row r="580" spans="1:28"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5"/>
    </row>
    <row r="581" spans="1:28"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5"/>
    </row>
    <row r="582" spans="1:28"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5"/>
    </row>
    <row r="583" spans="1:28"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5"/>
    </row>
    <row r="584" spans="1:28"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5"/>
    </row>
    <row r="585" spans="1:28"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5"/>
    </row>
    <row r="586" spans="1:28"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5"/>
    </row>
    <row r="587" spans="1:28"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5"/>
    </row>
    <row r="588" spans="1:28"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5"/>
    </row>
    <row r="589" spans="1:28"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5"/>
    </row>
    <row r="590" spans="1:28"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row>
    <row r="591" spans="1:28"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5"/>
    </row>
    <row r="592" spans="1:28"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5"/>
    </row>
    <row r="593" spans="1:28"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5"/>
    </row>
    <row r="594" spans="1:28"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5"/>
    </row>
    <row r="595" spans="1:28"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5"/>
    </row>
    <row r="596" spans="1:28"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5"/>
    </row>
    <row r="597" spans="1:28"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5"/>
    </row>
    <row r="598" spans="1:28"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row>
    <row r="599" spans="1:28"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row>
    <row r="600" spans="1:28"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5"/>
    </row>
    <row r="601" spans="1:28"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5"/>
    </row>
    <row r="602" spans="1:28"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5"/>
    </row>
    <row r="603" spans="1:28"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5"/>
    </row>
    <row r="604" spans="1:28"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5"/>
    </row>
    <row r="605" spans="1:28"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5"/>
    </row>
    <row r="606" spans="1:28"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5"/>
    </row>
    <row r="607" spans="1:28"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5"/>
    </row>
    <row r="608" spans="1:28"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5"/>
    </row>
    <row r="609" spans="1:28"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5"/>
    </row>
    <row r="610" spans="1:28"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5"/>
    </row>
    <row r="611" spans="1:28"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5"/>
    </row>
    <row r="612" spans="1:28"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5"/>
    </row>
    <row r="613" spans="1:28"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5"/>
    </row>
    <row r="614" spans="1:28"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5"/>
    </row>
    <row r="615" spans="1:28"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5"/>
    </row>
    <row r="616" spans="1:28"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5"/>
    </row>
    <row r="617" spans="1:28"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5"/>
    </row>
    <row r="618" spans="1:28"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5"/>
    </row>
    <row r="619" spans="1:28"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5"/>
    </row>
    <row r="620" spans="1:28"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5"/>
    </row>
    <row r="621" spans="1:28"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5"/>
    </row>
    <row r="622" spans="1:28"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5"/>
    </row>
    <row r="623" spans="1:28"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5"/>
    </row>
    <row r="624" spans="1:28"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5"/>
    </row>
    <row r="625" spans="1:28"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5"/>
    </row>
    <row r="626" spans="1:28"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5"/>
    </row>
    <row r="627" spans="1:28"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5"/>
    </row>
    <row r="628" spans="1:28"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5"/>
    </row>
    <row r="629" spans="1:28"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5"/>
    </row>
    <row r="630" spans="1:28"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5"/>
    </row>
    <row r="631" spans="1:28"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5"/>
    </row>
    <row r="632" spans="1:28"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5"/>
    </row>
    <row r="633" spans="1:28"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5"/>
    </row>
    <row r="634" spans="1:28"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5"/>
    </row>
    <row r="635" spans="1:28"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5"/>
    </row>
    <row r="636" spans="1:28"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5"/>
    </row>
    <row r="637" spans="1:28"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5"/>
    </row>
    <row r="638" spans="1:28"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5"/>
    </row>
    <row r="639" spans="1:28"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5"/>
    </row>
    <row r="640" spans="1:28"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5"/>
    </row>
    <row r="641" spans="1:28"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row>
    <row r="642" spans="1:28"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5"/>
    </row>
    <row r="643" spans="1:28"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5"/>
    </row>
    <row r="644" spans="1:28"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row>
    <row r="645" spans="1:28"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5"/>
    </row>
    <row r="646" spans="1:28"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5"/>
    </row>
    <row r="647" spans="1:28"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5"/>
    </row>
    <row r="648" spans="1:28"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5"/>
    </row>
    <row r="649" spans="1:28"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5"/>
    </row>
    <row r="650" spans="1:28"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5"/>
    </row>
    <row r="651" spans="1:28"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5"/>
    </row>
    <row r="652" spans="1:28"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5"/>
    </row>
    <row r="653" spans="1:28"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5"/>
    </row>
    <row r="654" spans="1:28"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5"/>
    </row>
    <row r="655" spans="1:28"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5"/>
    </row>
    <row r="656" spans="1:28"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5"/>
    </row>
    <row r="657" spans="1:28"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5"/>
    </row>
    <row r="658" spans="1:28"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5"/>
    </row>
    <row r="659" spans="1:28"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5"/>
    </row>
    <row r="660" spans="1:28"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5"/>
    </row>
    <row r="661" spans="1:28"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5"/>
    </row>
    <row r="662" spans="1:28"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5"/>
    </row>
    <row r="663" spans="1:28"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5"/>
    </row>
    <row r="664" spans="1:28"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5"/>
    </row>
    <row r="665" spans="1:28"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5"/>
    </row>
    <row r="666" spans="1:28"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5"/>
    </row>
    <row r="667" spans="1:28"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5"/>
    </row>
    <row r="668" spans="1:28"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5"/>
    </row>
    <row r="669" spans="1:28"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5"/>
    </row>
    <row r="670" spans="1:28"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5"/>
    </row>
    <row r="671" spans="1:28"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5"/>
    </row>
    <row r="672" spans="1:28"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5"/>
    </row>
    <row r="673" spans="1:28"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5"/>
    </row>
    <row r="674" spans="1:28"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5"/>
    </row>
    <row r="675" spans="1:28"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5"/>
    </row>
    <row r="676" spans="1:28"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5"/>
    </row>
    <row r="677" spans="1:28"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5"/>
    </row>
    <row r="678" spans="1:28"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5"/>
    </row>
    <row r="679" spans="1:28"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5"/>
    </row>
    <row r="680" spans="1:28"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5"/>
    </row>
    <row r="681" spans="1:28"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5"/>
    </row>
    <row r="682" spans="1:28"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5"/>
    </row>
    <row r="683" spans="1:28"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5"/>
    </row>
    <row r="684" spans="1:28"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5"/>
    </row>
    <row r="685" spans="1:28"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row>
    <row r="686" spans="1:28"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row>
    <row r="687" spans="1:28"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5"/>
    </row>
    <row r="688" spans="1:28"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5"/>
    </row>
    <row r="689" spans="1:28"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row>
    <row r="690" spans="1:28"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row>
    <row r="691" spans="1:28"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row>
    <row r="692" spans="1:28"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5"/>
    </row>
    <row r="693" spans="1:28"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row>
    <row r="694" spans="1:28"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row>
    <row r="695" spans="1:28"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5"/>
    </row>
    <row r="696" spans="1:28"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5"/>
    </row>
    <row r="697" spans="1:28"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row>
    <row r="698" spans="1:28"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row>
    <row r="699" spans="1:28"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5"/>
    </row>
    <row r="700" spans="1:28"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5"/>
    </row>
    <row r="701" spans="1:28"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row>
    <row r="702" spans="1:28"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row>
    <row r="703" spans="1:28"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5"/>
    </row>
    <row r="704" spans="1:28"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5"/>
    </row>
    <row r="705" spans="1:28"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row>
    <row r="706" spans="1:28"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row>
    <row r="707" spans="1:28"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5"/>
    </row>
    <row r="708" spans="1:28"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5"/>
    </row>
    <row r="709" spans="1:28"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row>
    <row r="710" spans="1:28"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row>
    <row r="711" spans="1:28"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5"/>
    </row>
    <row r="712" spans="1:28"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row>
    <row r="713" spans="1:28"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row>
    <row r="714" spans="1:28"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row>
    <row r="715" spans="1:28"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row>
    <row r="716" spans="1:28"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5"/>
    </row>
    <row r="717" spans="1:28"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5"/>
    </row>
    <row r="718" spans="1:28"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5"/>
    </row>
    <row r="719" spans="1:28"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5"/>
    </row>
    <row r="720" spans="1:28"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5"/>
    </row>
    <row r="721" spans="1:28"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5"/>
    </row>
    <row r="722" spans="1:28"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5"/>
    </row>
    <row r="723" spans="1:28"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5"/>
    </row>
    <row r="724" spans="1:28"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5"/>
    </row>
    <row r="725" spans="1:28"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5"/>
    </row>
    <row r="726" spans="1:28"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5"/>
    </row>
    <row r="727" spans="1:28"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5"/>
    </row>
    <row r="728" spans="1:28"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5"/>
    </row>
    <row r="729" spans="1:28"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5"/>
    </row>
    <row r="730" spans="1:28"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5"/>
    </row>
    <row r="731" spans="1:28"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5"/>
    </row>
    <row r="732" spans="1:28"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5"/>
    </row>
    <row r="733" spans="1:28"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row>
    <row r="734" spans="1:28"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5"/>
    </row>
    <row r="735" spans="1:28"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row>
    <row r="736" spans="1:28"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row>
    <row r="737" spans="1:28"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5"/>
    </row>
    <row r="738" spans="1:28"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5"/>
    </row>
    <row r="739" spans="1:28"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row>
    <row r="740" spans="1:28"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row>
    <row r="741" spans="1:28"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5"/>
    </row>
    <row r="742" spans="1:28"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5"/>
    </row>
    <row r="743" spans="1:28"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row>
    <row r="744" spans="1:28"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row>
    <row r="745" spans="1:28"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5"/>
    </row>
    <row r="746" spans="1:28"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5"/>
    </row>
    <row r="747" spans="1:28"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row>
    <row r="748" spans="1:28"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row>
    <row r="749" spans="1:28"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5"/>
    </row>
    <row r="750" spans="1:28"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5"/>
    </row>
    <row r="751" spans="1:28"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5"/>
    </row>
    <row r="752" spans="1:28"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5"/>
    </row>
    <row r="753" spans="1:28"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5"/>
    </row>
    <row r="754" spans="1:28"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5"/>
    </row>
    <row r="755" spans="1:28"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5"/>
    </row>
    <row r="756" spans="1:28"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5"/>
    </row>
    <row r="757" spans="1:28"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5"/>
    </row>
    <row r="758" spans="1:28"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5"/>
    </row>
    <row r="759" spans="1:28"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5"/>
    </row>
    <row r="760" spans="1:28"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5"/>
    </row>
    <row r="761" spans="1:28"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5"/>
    </row>
    <row r="762" spans="1:28"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5"/>
    </row>
    <row r="763" spans="1:28"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5"/>
    </row>
    <row r="764" spans="1:28"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5"/>
    </row>
    <row r="765" spans="1:28"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5"/>
    </row>
    <row r="766" spans="1:28"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5"/>
    </row>
    <row r="767" spans="1:28"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row>
    <row r="768" spans="1:28"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row>
    <row r="769" spans="1:28"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5"/>
    </row>
    <row r="770" spans="1:28"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5"/>
    </row>
    <row r="771" spans="1:28"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5"/>
    </row>
    <row r="772" spans="1:28"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5"/>
    </row>
    <row r="773" spans="1:28"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5"/>
    </row>
    <row r="774" spans="1:28"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5"/>
    </row>
    <row r="775" spans="1:28"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5"/>
    </row>
    <row r="776" spans="1:28"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5"/>
    </row>
    <row r="777" spans="1:28"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5"/>
    </row>
    <row r="778" spans="1:28"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5"/>
    </row>
    <row r="779" spans="1:28"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5"/>
    </row>
    <row r="780" spans="1:28"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5"/>
    </row>
    <row r="781" spans="1:28"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5"/>
    </row>
    <row r="782" spans="1:28"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row>
    <row r="783" spans="1:28"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row>
    <row r="784" spans="1:28"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5"/>
    </row>
    <row r="785" spans="1:28"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5"/>
    </row>
    <row r="786" spans="1:28"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row>
    <row r="787" spans="1:28"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5"/>
    </row>
    <row r="788" spans="1:28"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5"/>
    </row>
    <row r="789" spans="1:28"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5"/>
    </row>
    <row r="790" spans="1:28"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5"/>
    </row>
    <row r="791" spans="1:28"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5"/>
    </row>
    <row r="792" spans="1:28"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5"/>
    </row>
    <row r="793" spans="1:28"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5"/>
    </row>
    <row r="794" spans="1:28"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5"/>
    </row>
    <row r="795" spans="1:28"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5"/>
    </row>
    <row r="796" spans="1:28"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5"/>
    </row>
    <row r="797" spans="1:28"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5"/>
    </row>
    <row r="798" spans="1:28"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5"/>
    </row>
    <row r="799" spans="1:28"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5"/>
    </row>
    <row r="800" spans="1:28"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5"/>
    </row>
    <row r="801" spans="1:28"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5"/>
    </row>
    <row r="802" spans="1:28"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5"/>
    </row>
    <row r="803" spans="1:28"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5"/>
    </row>
    <row r="804" spans="1:28"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5"/>
    </row>
    <row r="805" spans="1:28"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5"/>
    </row>
    <row r="806" spans="1:28"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5"/>
    </row>
    <row r="807" spans="1:28"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5"/>
    </row>
    <row r="808" spans="1:28"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5"/>
    </row>
    <row r="809" spans="1:28"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5"/>
    </row>
    <row r="810" spans="1:28"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5"/>
    </row>
    <row r="811" spans="1:28"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5"/>
    </row>
    <row r="812" spans="1:28"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5"/>
    </row>
    <row r="813" spans="1:28"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5"/>
    </row>
    <row r="814" spans="1:28"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5"/>
    </row>
    <row r="815" spans="1:28"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5"/>
    </row>
    <row r="816" spans="1:28"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5"/>
    </row>
    <row r="817" spans="1:28"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5"/>
    </row>
    <row r="818" spans="1:28"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5"/>
    </row>
    <row r="819" spans="1:28"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5"/>
    </row>
    <row r="820" spans="1:28"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5"/>
    </row>
    <row r="821" spans="1:28"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5"/>
    </row>
    <row r="822" spans="1:28"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5"/>
    </row>
    <row r="823" spans="1:28"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5"/>
    </row>
    <row r="824" spans="1:28"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5"/>
    </row>
    <row r="825" spans="1:28"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row>
    <row r="826" spans="1:28"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5"/>
    </row>
    <row r="827" spans="1:28"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5"/>
    </row>
    <row r="828" spans="1:28"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5"/>
    </row>
    <row r="829" spans="1:28"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5"/>
    </row>
    <row r="830" spans="1:28"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5"/>
    </row>
    <row r="831" spans="1:28"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5"/>
    </row>
    <row r="832" spans="1:28"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5"/>
    </row>
    <row r="833" spans="1:28"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5"/>
    </row>
    <row r="834" spans="1:28"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5"/>
    </row>
    <row r="835" spans="1:28"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5"/>
    </row>
    <row r="836" spans="1:28"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5"/>
    </row>
    <row r="837" spans="1:28"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row>
    <row r="838" spans="1:28"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5"/>
    </row>
    <row r="839" spans="1:28"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5"/>
    </row>
    <row r="840" spans="1:28"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5"/>
    </row>
    <row r="841" spans="1:28"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5"/>
    </row>
    <row r="842" spans="1:28"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5"/>
    </row>
    <row r="843" spans="1:28"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5"/>
    </row>
    <row r="844" spans="1:28"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5"/>
    </row>
    <row r="845" spans="1:28"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5"/>
    </row>
    <row r="846" spans="1:28"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5"/>
    </row>
    <row r="847" spans="1:28"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5"/>
    </row>
    <row r="848" spans="1:28"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5"/>
    </row>
    <row r="849" spans="1:28"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5"/>
    </row>
    <row r="850" spans="1:28"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5"/>
    </row>
    <row r="851" spans="1:28"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5"/>
    </row>
    <row r="852" spans="1:28"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5"/>
    </row>
    <row r="853" spans="1:28"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5"/>
    </row>
    <row r="854" spans="1:28"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5"/>
    </row>
    <row r="855" spans="1:28"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5"/>
    </row>
    <row r="856" spans="1:28"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5"/>
    </row>
    <row r="857" spans="1:28"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5"/>
    </row>
    <row r="858" spans="1:28"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5"/>
    </row>
    <row r="859" spans="1:28"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5"/>
    </row>
    <row r="860" spans="1:28"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5"/>
    </row>
    <row r="861" spans="1:28"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5"/>
    </row>
    <row r="862" spans="1:28"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5"/>
    </row>
    <row r="863" spans="1:28"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5"/>
    </row>
    <row r="864" spans="1:28"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5"/>
    </row>
    <row r="865" spans="1:28"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5"/>
    </row>
    <row r="866" spans="1:28"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5"/>
    </row>
    <row r="867" spans="1:28"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5"/>
    </row>
    <row r="868" spans="1:28"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5"/>
    </row>
    <row r="869" spans="1:28"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5"/>
    </row>
    <row r="870" spans="1:28"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5"/>
    </row>
    <row r="871" spans="1:28"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5"/>
    </row>
    <row r="872" spans="1:28"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5"/>
    </row>
    <row r="873" spans="1:28"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5"/>
    </row>
    <row r="874" spans="1:28"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row>
    <row r="875" spans="1:28"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row>
    <row r="876" spans="1:28"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5"/>
    </row>
    <row r="877" spans="1:28"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5"/>
    </row>
    <row r="878" spans="1:28"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5"/>
    </row>
    <row r="879" spans="1:28"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5"/>
    </row>
    <row r="880" spans="1:28"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5"/>
    </row>
    <row r="881" spans="1:28"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row>
    <row r="882" spans="1:28"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5"/>
    </row>
    <row r="883" spans="1:28"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5"/>
    </row>
    <row r="884" spans="1:28"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5"/>
    </row>
    <row r="885" spans="1:28"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5"/>
    </row>
    <row r="886" spans="1:28"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5"/>
    </row>
    <row r="887" spans="1:28"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5"/>
    </row>
    <row r="888" spans="1:28"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5"/>
    </row>
    <row r="889" spans="1:28"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5"/>
    </row>
    <row r="890" spans="1:28"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5"/>
    </row>
    <row r="891" spans="1:28"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5"/>
    </row>
    <row r="892" spans="1:28"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5"/>
    </row>
    <row r="893" spans="1:28"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5"/>
    </row>
    <row r="894" spans="1:28"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row>
    <row r="895" spans="1:28"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5"/>
    </row>
    <row r="896" spans="1:28"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5"/>
    </row>
    <row r="897" spans="1:28"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5"/>
    </row>
    <row r="898" spans="1:28"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5"/>
    </row>
    <row r="899" spans="1:28"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5"/>
    </row>
    <row r="900" spans="1:28"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5"/>
    </row>
    <row r="901" spans="1:28"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5"/>
    </row>
    <row r="902" spans="1:28"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5"/>
    </row>
    <row r="903" spans="1:28"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5"/>
    </row>
    <row r="904" spans="1:28"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5"/>
    </row>
    <row r="905" spans="1:28"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5"/>
    </row>
    <row r="906" spans="1:28"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5"/>
    </row>
    <row r="907" spans="1:28"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5"/>
    </row>
    <row r="908" spans="1:28"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5"/>
    </row>
    <row r="909" spans="1:28"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5"/>
    </row>
    <row r="910" spans="1:28"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5"/>
    </row>
    <row r="911" spans="1:28"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5"/>
    </row>
    <row r="912" spans="1:28"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5"/>
    </row>
    <row r="913" spans="1:28"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5"/>
    </row>
    <row r="914" spans="1:28"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5"/>
    </row>
    <row r="915" spans="1:28"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5"/>
    </row>
    <row r="916" spans="1:28"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5"/>
    </row>
    <row r="917" spans="1:28"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row>
    <row r="918" spans="1:28"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5"/>
    </row>
    <row r="919" spans="1:28"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5"/>
    </row>
    <row r="920" spans="1:28"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5"/>
    </row>
    <row r="921" spans="1:28"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5"/>
    </row>
    <row r="922" spans="1:28"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5"/>
    </row>
    <row r="923" spans="1:28"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5"/>
    </row>
    <row r="924" spans="1:28"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5"/>
    </row>
    <row r="925" spans="1:28"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5"/>
    </row>
    <row r="926" spans="1:28"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5"/>
    </row>
    <row r="927" spans="1:28"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5"/>
    </row>
    <row r="928" spans="1:28"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5"/>
    </row>
    <row r="929" spans="1:28"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5"/>
    </row>
    <row r="930" spans="1:28"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5"/>
    </row>
    <row r="931" spans="1:28"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5"/>
    </row>
    <row r="932" spans="1:28"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5"/>
    </row>
    <row r="933" spans="1:28"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5"/>
    </row>
    <row r="934" spans="1:28"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5"/>
    </row>
    <row r="935" spans="1:28"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5"/>
    </row>
    <row r="936" spans="1:28"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5"/>
    </row>
    <row r="937" spans="1:28"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5"/>
    </row>
    <row r="938" spans="1:28"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5"/>
    </row>
    <row r="939" spans="1:28"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5"/>
    </row>
    <row r="940" spans="1:28"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5"/>
    </row>
    <row r="941" spans="1:28"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5"/>
    </row>
    <row r="942" spans="1:28"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5"/>
    </row>
    <row r="943" spans="1:28"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5"/>
    </row>
    <row r="944" spans="1:28"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5"/>
    </row>
    <row r="945" spans="1:28"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5"/>
    </row>
    <row r="946" spans="1:28"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5"/>
    </row>
    <row r="947" spans="1:28"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5"/>
    </row>
    <row r="948" spans="1:28"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5"/>
    </row>
    <row r="949" spans="1:28"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5"/>
    </row>
    <row r="950" spans="1:28"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5"/>
    </row>
    <row r="951" spans="1:28"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5"/>
    </row>
    <row r="952" spans="1:28"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5"/>
    </row>
    <row r="953" spans="1:28"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5"/>
    </row>
    <row r="954" spans="1:28"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5"/>
    </row>
    <row r="955" spans="1:28"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5"/>
    </row>
    <row r="956" spans="1:28"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5"/>
    </row>
    <row r="957" spans="1:28"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5"/>
    </row>
    <row r="958" spans="1:28"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row>
    <row r="959" spans="1:28"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5"/>
    </row>
    <row r="960" spans="1:28"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5"/>
    </row>
    <row r="961" spans="1:28"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5"/>
    </row>
    <row r="962" spans="1:28"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5"/>
    </row>
    <row r="963" spans="1:28"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5"/>
    </row>
    <row r="964" spans="1:28"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5"/>
    </row>
    <row r="965" spans="1:28"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5"/>
    </row>
    <row r="966" spans="1:28"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row>
    <row r="967" spans="1:28"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row>
    <row r="968" spans="1:28"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row>
    <row r="969" spans="1:28"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row>
    <row r="970" spans="1:28"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row>
    <row r="971" spans="1:28"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row>
    <row r="972" spans="1:28"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row>
    <row r="973" spans="1:28"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row>
    <row r="974" spans="1:28"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row>
    <row r="975" spans="1:28"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row>
    <row r="976" spans="1:28"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row>
    <row r="977" spans="1:28"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row>
    <row r="978" spans="1:28"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row>
    <row r="979" spans="1:28"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row>
    <row r="980" spans="1:28"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row>
    <row r="981" spans="1:28"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row>
    <row r="982" spans="1:28"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row>
    <row r="983" spans="1:28"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row>
    <row r="984" spans="1:28"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row>
    <row r="985" spans="1:28"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row>
    <row r="986" spans="1:28"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row>
    <row r="987" spans="1:28"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row>
    <row r="988" spans="1:28"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row>
    <row r="989" spans="1:28"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5"/>
    </row>
    <row r="990" spans="1:28"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5"/>
    </row>
    <row r="991" spans="1:28"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5"/>
    </row>
    <row r="992" spans="1:28"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5"/>
    </row>
    <row r="993" spans="1:28"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5"/>
    </row>
    <row r="994" spans="1:28"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row>
    <row r="995" spans="1:28"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5"/>
    </row>
    <row r="996" spans="1:28"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5"/>
    </row>
    <row r="997" spans="1:28"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5"/>
    </row>
    <row r="998" spans="1:28"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5"/>
    </row>
    <row r="999" spans="1:28"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5"/>
    </row>
    <row r="1000" spans="1:28"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5"/>
    </row>
  </sheetData>
  <mergeCells count="34">
    <mergeCell ref="Q3:R3"/>
    <mergeCell ref="S3:T3"/>
    <mergeCell ref="X3:AB3"/>
    <mergeCell ref="A4:F4"/>
    <mergeCell ref="G4:H4"/>
    <mergeCell ref="I4:J4"/>
    <mergeCell ref="K4:L4"/>
    <mergeCell ref="M4:N4"/>
    <mergeCell ref="O4:P4"/>
    <mergeCell ref="Q4:R4"/>
    <mergeCell ref="S4:T4"/>
    <mergeCell ref="U4:V4"/>
    <mergeCell ref="X4:AB6"/>
    <mergeCell ref="I3:J3"/>
    <mergeCell ref="K3:L3"/>
    <mergeCell ref="M3:N3"/>
    <mergeCell ref="O3:P3"/>
    <mergeCell ref="A26:F26"/>
    <mergeCell ref="G26:H26"/>
    <mergeCell ref="I26:J26"/>
    <mergeCell ref="K26:L26"/>
    <mergeCell ref="M26:N26"/>
    <mergeCell ref="Q26:R26"/>
    <mergeCell ref="S26:T26"/>
    <mergeCell ref="U26:V26"/>
    <mergeCell ref="M25:N25"/>
    <mergeCell ref="O25:P25"/>
    <mergeCell ref="O26:P26"/>
    <mergeCell ref="X8:AB12"/>
    <mergeCell ref="X15:AB19"/>
    <mergeCell ref="I25:J25"/>
    <mergeCell ref="K25:L25"/>
    <mergeCell ref="Q25:R25"/>
    <mergeCell ref="S25:T25"/>
  </mergeCells>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453125" defaultRowHeight="15" customHeight="1"/>
  <cols>
    <col min="1" max="1" width="30.453125" customWidth="1"/>
    <col min="2" max="2" width="17.7265625" customWidth="1"/>
    <col min="3" max="3" width="21" customWidth="1"/>
    <col min="4" max="12" width="16.453125" customWidth="1"/>
    <col min="13" max="26" width="10.81640625" customWidth="1"/>
  </cols>
  <sheetData>
    <row r="1" spans="1:26" ht="14.5">
      <c r="A1" s="201" t="s">
        <v>233</v>
      </c>
      <c r="B1" s="201"/>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487" t="s">
        <v>197</v>
      </c>
      <c r="F3" s="405"/>
      <c r="G3" s="487" t="s">
        <v>198</v>
      </c>
      <c r="H3" s="405"/>
      <c r="I3" s="487" t="s">
        <v>199</v>
      </c>
      <c r="J3" s="405"/>
      <c r="K3" s="487" t="s">
        <v>200</v>
      </c>
      <c r="L3" s="405"/>
      <c r="M3" s="487" t="s">
        <v>201</v>
      </c>
      <c r="N3" s="405"/>
      <c r="O3" s="487" t="s">
        <v>202</v>
      </c>
      <c r="P3" s="405"/>
      <c r="Q3" s="125"/>
      <c r="R3" s="125"/>
      <c r="S3" s="125"/>
      <c r="T3" s="125"/>
      <c r="U3" s="125"/>
      <c r="V3" s="125"/>
      <c r="W3" s="125"/>
      <c r="X3" s="125"/>
      <c r="Y3" s="125"/>
      <c r="Z3" s="125"/>
    </row>
    <row r="4" spans="1:26" ht="14.5">
      <c r="A4" s="474" t="s">
        <v>233</v>
      </c>
      <c r="B4" s="478"/>
      <c r="C4" s="492" t="s">
        <v>204</v>
      </c>
      <c r="D4" s="392"/>
      <c r="E4" s="489">
        <f>'A. ALIADOS'!B7</f>
        <v>0</v>
      </c>
      <c r="F4" s="405"/>
      <c r="G4" s="489">
        <f>'A. ALIADOS'!B8</f>
        <v>0</v>
      </c>
      <c r="H4" s="405"/>
      <c r="I4" s="489">
        <f>'A. ALIADOS'!B9</f>
        <v>0</v>
      </c>
      <c r="J4" s="405"/>
      <c r="K4" s="489">
        <f>'A. ALIADOS'!B10</f>
        <v>0</v>
      </c>
      <c r="L4" s="405"/>
      <c r="M4" s="489">
        <f>'A. ALIADOS'!B11</f>
        <v>0</v>
      </c>
      <c r="N4" s="405"/>
      <c r="O4" s="489">
        <f>'A. ALIADOS'!B12</f>
        <v>0</v>
      </c>
      <c r="P4" s="405"/>
      <c r="Q4" s="485" t="s">
        <v>205</v>
      </c>
      <c r="R4" s="405"/>
      <c r="S4" s="125"/>
      <c r="T4" s="125"/>
      <c r="U4" s="125"/>
      <c r="V4" s="125"/>
      <c r="W4" s="125"/>
      <c r="X4" s="125"/>
      <c r="Y4" s="125"/>
      <c r="Z4" s="125"/>
    </row>
    <row r="5" spans="1:26" ht="26">
      <c r="A5" s="276" t="s">
        <v>90</v>
      </c>
      <c r="B5" s="277" t="s">
        <v>142</v>
      </c>
      <c r="C5" s="278" t="s">
        <v>210</v>
      </c>
      <c r="D5" s="278" t="s">
        <v>213</v>
      </c>
      <c r="E5" s="241" t="s">
        <v>210</v>
      </c>
      <c r="F5" s="207" t="s">
        <v>213</v>
      </c>
      <c r="G5" s="206" t="s">
        <v>210</v>
      </c>
      <c r="H5" s="207" t="s">
        <v>213</v>
      </c>
      <c r="I5" s="206" t="s">
        <v>210</v>
      </c>
      <c r="J5" s="207" t="s">
        <v>213</v>
      </c>
      <c r="K5" s="206" t="s">
        <v>210</v>
      </c>
      <c r="L5" s="207" t="s">
        <v>213</v>
      </c>
      <c r="M5" s="206" t="s">
        <v>210</v>
      </c>
      <c r="N5" s="207" t="s">
        <v>213</v>
      </c>
      <c r="O5" s="206" t="s">
        <v>210</v>
      </c>
      <c r="P5" s="207" t="s">
        <v>213</v>
      </c>
      <c r="Q5" s="206" t="s">
        <v>210</v>
      </c>
      <c r="R5" s="207" t="s">
        <v>213</v>
      </c>
      <c r="S5" s="125"/>
      <c r="T5" s="125"/>
      <c r="U5" s="125"/>
      <c r="V5" s="125"/>
      <c r="W5" s="125"/>
      <c r="X5" s="125"/>
      <c r="Y5" s="125"/>
      <c r="Z5" s="125"/>
    </row>
    <row r="6" spans="1:26" ht="14.5">
      <c r="A6" s="279"/>
      <c r="B6" s="280"/>
      <c r="C6" s="147"/>
      <c r="D6" s="147"/>
      <c r="E6" s="281"/>
      <c r="F6" s="214"/>
      <c r="G6" s="215"/>
      <c r="H6" s="214"/>
      <c r="I6" s="216"/>
      <c r="J6" s="214"/>
      <c r="K6" s="213"/>
      <c r="L6" s="214"/>
      <c r="M6" s="215"/>
      <c r="N6" s="214"/>
      <c r="O6" s="216"/>
      <c r="P6" s="214"/>
      <c r="Q6" s="217">
        <f t="shared" ref="Q6:R6" si="0">C6+E6+G6+I6+K6+M6+O6</f>
        <v>0</v>
      </c>
      <c r="R6" s="218">
        <f t="shared" si="0"/>
        <v>0</v>
      </c>
      <c r="S6" s="125"/>
      <c r="T6" s="125"/>
      <c r="U6" s="125"/>
      <c r="V6" s="125"/>
      <c r="W6" s="125"/>
      <c r="X6" s="125"/>
      <c r="Y6" s="125"/>
      <c r="Z6" s="125"/>
    </row>
    <row r="7" spans="1:26" ht="14.5">
      <c r="A7" s="282"/>
      <c r="B7" s="283"/>
      <c r="C7" s="147"/>
      <c r="D7" s="147"/>
      <c r="E7" s="281"/>
      <c r="F7" s="214"/>
      <c r="G7" s="215"/>
      <c r="H7" s="214"/>
      <c r="I7" s="216"/>
      <c r="J7" s="214"/>
      <c r="K7" s="213"/>
      <c r="L7" s="214"/>
      <c r="M7" s="215"/>
      <c r="N7" s="214"/>
      <c r="O7" s="216"/>
      <c r="P7" s="214"/>
      <c r="Q7" s="217">
        <f t="shared" ref="Q7:R7" si="1">C7+E7+G7+I7+K7+M7+O7</f>
        <v>0</v>
      </c>
      <c r="R7" s="218">
        <f t="shared" si="1"/>
        <v>0</v>
      </c>
      <c r="S7" s="125"/>
      <c r="T7" s="125"/>
      <c r="U7" s="125"/>
      <c r="V7" s="125"/>
      <c r="W7" s="125"/>
      <c r="X7" s="125"/>
      <c r="Y7" s="125"/>
      <c r="Z7" s="125"/>
    </row>
    <row r="8" spans="1:26" ht="14.5">
      <c r="A8" s="282"/>
      <c r="B8" s="284"/>
      <c r="C8" s="285"/>
      <c r="D8" s="286"/>
      <c r="E8" s="213"/>
      <c r="F8" s="214"/>
      <c r="G8" s="215"/>
      <c r="H8" s="214"/>
      <c r="I8" s="216"/>
      <c r="J8" s="214"/>
      <c r="K8" s="213"/>
      <c r="L8" s="214"/>
      <c r="M8" s="215"/>
      <c r="N8" s="214"/>
      <c r="O8" s="216"/>
      <c r="P8" s="214"/>
      <c r="Q8" s="217">
        <f t="shared" ref="Q8:R8" si="2">C8+E8+G8+I8+K8+M8+O8</f>
        <v>0</v>
      </c>
      <c r="R8" s="218">
        <f t="shared" si="2"/>
        <v>0</v>
      </c>
      <c r="S8" s="125"/>
      <c r="T8" s="125"/>
      <c r="U8" s="125"/>
      <c r="V8" s="125"/>
      <c r="W8" s="125"/>
      <c r="X8" s="125"/>
      <c r="Y8" s="125"/>
      <c r="Z8" s="125"/>
    </row>
    <row r="9" spans="1:26" ht="14.5">
      <c r="A9" s="287" t="s">
        <v>180</v>
      </c>
      <c r="B9" s="288"/>
      <c r="C9" s="289">
        <f t="shared" ref="C9:R9" si="3">SUM(C6:C8)</f>
        <v>0</v>
      </c>
      <c r="D9" s="290">
        <f t="shared" si="3"/>
        <v>0</v>
      </c>
      <c r="E9" s="227">
        <f t="shared" si="3"/>
        <v>0</v>
      </c>
      <c r="F9" s="226">
        <f t="shared" si="3"/>
        <v>0</v>
      </c>
      <c r="G9" s="227">
        <f t="shared" si="3"/>
        <v>0</v>
      </c>
      <c r="H9" s="226">
        <f t="shared" si="3"/>
        <v>0</v>
      </c>
      <c r="I9" s="227">
        <f t="shared" si="3"/>
        <v>0</v>
      </c>
      <c r="J9" s="226">
        <f t="shared" si="3"/>
        <v>0</v>
      </c>
      <c r="K9" s="227">
        <f t="shared" si="3"/>
        <v>0</v>
      </c>
      <c r="L9" s="226">
        <f t="shared" si="3"/>
        <v>0</v>
      </c>
      <c r="M9" s="227">
        <f t="shared" si="3"/>
        <v>0</v>
      </c>
      <c r="N9" s="226">
        <f t="shared" si="3"/>
        <v>0</v>
      </c>
      <c r="O9" s="227">
        <f t="shared" si="3"/>
        <v>0</v>
      </c>
      <c r="P9" s="226">
        <f t="shared" si="3"/>
        <v>0</v>
      </c>
      <c r="Q9" s="227">
        <f t="shared" si="3"/>
        <v>0</v>
      </c>
      <c r="R9" s="226">
        <f t="shared" si="3"/>
        <v>0</v>
      </c>
      <c r="S9" s="125"/>
      <c r="T9" s="125"/>
      <c r="U9" s="125"/>
      <c r="V9" s="125"/>
      <c r="W9" s="125"/>
      <c r="X9" s="125"/>
      <c r="Y9" s="125"/>
      <c r="Z9" s="125"/>
    </row>
    <row r="10" spans="1:26" ht="14.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26" ht="14.5">
      <c r="A11" s="1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row>
    <row r="12" spans="1:26" ht="14.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row>
    <row r="13" spans="1:26" ht="14.5">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row>
    <row r="14" spans="1:26" ht="18.5">
      <c r="A14" s="154" t="s">
        <v>181</v>
      </c>
      <c r="B14" s="155"/>
      <c r="C14" s="155"/>
      <c r="D14" s="155"/>
      <c r="E14" s="155"/>
      <c r="F14" s="155"/>
      <c r="G14" s="155"/>
      <c r="H14" s="155"/>
      <c r="I14" s="155"/>
      <c r="J14" s="155"/>
      <c r="K14" s="155"/>
      <c r="L14" s="155"/>
      <c r="M14" s="125"/>
      <c r="N14" s="125"/>
      <c r="O14" s="125"/>
      <c r="P14" s="125"/>
      <c r="Q14" s="125"/>
      <c r="R14" s="125"/>
      <c r="S14" s="125"/>
      <c r="T14" s="125"/>
      <c r="U14" s="125"/>
      <c r="V14" s="125"/>
      <c r="W14" s="125"/>
      <c r="X14" s="125"/>
      <c r="Y14" s="125"/>
      <c r="Z14" s="125"/>
    </row>
    <row r="15" spans="1:26" ht="14.5">
      <c r="A15" s="125"/>
      <c r="B15" s="125"/>
      <c r="C15" s="125"/>
      <c r="D15" s="125"/>
      <c r="E15" s="487" t="s">
        <v>197</v>
      </c>
      <c r="F15" s="405"/>
      <c r="G15" s="487" t="s">
        <v>198</v>
      </c>
      <c r="H15" s="405"/>
      <c r="I15" s="487" t="s">
        <v>199</v>
      </c>
      <c r="J15" s="405"/>
      <c r="K15" s="487" t="s">
        <v>200</v>
      </c>
      <c r="L15" s="405"/>
      <c r="M15" s="487" t="s">
        <v>201</v>
      </c>
      <c r="N15" s="405"/>
      <c r="O15" s="487" t="s">
        <v>202</v>
      </c>
      <c r="P15" s="405"/>
      <c r="Q15" s="125"/>
      <c r="R15" s="125"/>
      <c r="S15" s="125"/>
      <c r="T15" s="125"/>
      <c r="U15" s="125"/>
      <c r="V15" s="125"/>
      <c r="W15" s="125"/>
      <c r="X15" s="125"/>
      <c r="Y15" s="125"/>
      <c r="Z15" s="125"/>
    </row>
    <row r="16" spans="1:26" ht="14.5">
      <c r="A16" s="474" t="s">
        <v>233</v>
      </c>
      <c r="B16" s="478"/>
      <c r="C16" s="491" t="s">
        <v>214</v>
      </c>
      <c r="D16" s="405"/>
      <c r="E16" s="489">
        <f>'A. ALIADOS'!B7</f>
        <v>0</v>
      </c>
      <c r="F16" s="405"/>
      <c r="G16" s="489">
        <f>'A. ALIADOS'!B8</f>
        <v>0</v>
      </c>
      <c r="H16" s="405"/>
      <c r="I16" s="489">
        <f>'A. ALIADOS'!B9</f>
        <v>0</v>
      </c>
      <c r="J16" s="405"/>
      <c r="K16" s="489">
        <f>'A. ALIADOS'!B10</f>
        <v>0</v>
      </c>
      <c r="L16" s="405"/>
      <c r="M16" s="489">
        <f>'A. ALIADOS'!B11</f>
        <v>0</v>
      </c>
      <c r="N16" s="405"/>
      <c r="O16" s="489">
        <f>'A. ALIADOS'!B12</f>
        <v>0</v>
      </c>
      <c r="P16" s="405"/>
      <c r="Q16" s="485" t="s">
        <v>205</v>
      </c>
      <c r="R16" s="405"/>
      <c r="S16" s="125"/>
      <c r="T16" s="125"/>
      <c r="U16" s="125"/>
      <c r="V16" s="125"/>
      <c r="W16" s="125"/>
      <c r="X16" s="125"/>
      <c r="Y16" s="125"/>
      <c r="Z16" s="125"/>
    </row>
    <row r="17" spans="1:26" ht="26">
      <c r="A17" s="276" t="s">
        <v>90</v>
      </c>
      <c r="B17" s="291" t="s">
        <v>142</v>
      </c>
      <c r="C17" s="206" t="s">
        <v>210</v>
      </c>
      <c r="D17" s="207" t="s">
        <v>213</v>
      </c>
      <c r="E17" s="206" t="s">
        <v>210</v>
      </c>
      <c r="F17" s="207" t="s">
        <v>213</v>
      </c>
      <c r="G17" s="206" t="s">
        <v>210</v>
      </c>
      <c r="H17" s="207" t="s">
        <v>213</v>
      </c>
      <c r="I17" s="206" t="s">
        <v>210</v>
      </c>
      <c r="J17" s="207" t="s">
        <v>213</v>
      </c>
      <c r="K17" s="206" t="s">
        <v>210</v>
      </c>
      <c r="L17" s="207" t="s">
        <v>213</v>
      </c>
      <c r="M17" s="206" t="s">
        <v>210</v>
      </c>
      <c r="N17" s="207" t="s">
        <v>213</v>
      </c>
      <c r="O17" s="206" t="s">
        <v>210</v>
      </c>
      <c r="P17" s="207" t="s">
        <v>213</v>
      </c>
      <c r="Q17" s="206" t="s">
        <v>210</v>
      </c>
      <c r="R17" s="207" t="s">
        <v>213</v>
      </c>
      <c r="S17" s="125"/>
      <c r="T17" s="125"/>
      <c r="U17" s="125"/>
      <c r="V17" s="125"/>
      <c r="W17" s="125"/>
      <c r="X17" s="125"/>
      <c r="Y17" s="125"/>
      <c r="Z17" s="125"/>
    </row>
    <row r="18" spans="1:26" ht="14.5">
      <c r="A18" s="292">
        <f t="shared" ref="A18:B18" si="4">A6</f>
        <v>0</v>
      </c>
      <c r="B18" s="293">
        <f t="shared" si="4"/>
        <v>0</v>
      </c>
      <c r="C18" s="294">
        <f>C6/'Valor Dolar'!$B$3</f>
        <v>0</v>
      </c>
      <c r="D18" s="161">
        <f>D6/'Valor Dolar'!$B$3</f>
        <v>0</v>
      </c>
      <c r="E18" s="232">
        <f>E6/'Valor Dolar'!$B$3</f>
        <v>0</v>
      </c>
      <c r="F18" s="233">
        <f>F6/'Valor Dolar'!$B$3</f>
        <v>0</v>
      </c>
      <c r="G18" s="234">
        <f>G6/'Valor Dolar'!$B$3</f>
        <v>0</v>
      </c>
      <c r="H18" s="233">
        <f>H6/'Valor Dolar'!$B$3</f>
        <v>0</v>
      </c>
      <c r="I18" s="235">
        <f>I6/'Valor Dolar'!$B$3</f>
        <v>0</v>
      </c>
      <c r="J18" s="233">
        <f>J6/'Valor Dolar'!$B$3</f>
        <v>0</v>
      </c>
      <c r="K18" s="232">
        <f>K6/'Valor Dolar'!$B$3</f>
        <v>0</v>
      </c>
      <c r="L18" s="233">
        <f>L6/'Valor Dolar'!$B$3</f>
        <v>0</v>
      </c>
      <c r="M18" s="234">
        <f>M6/'Valor Dolar'!$B$3</f>
        <v>0</v>
      </c>
      <c r="N18" s="233">
        <f>N6/'Valor Dolar'!$B$3</f>
        <v>0</v>
      </c>
      <c r="O18" s="235">
        <f>O6/'Valor Dolar'!$B$3</f>
        <v>0</v>
      </c>
      <c r="P18" s="233">
        <f>P6/'Valor Dolar'!$B$3</f>
        <v>0</v>
      </c>
      <c r="Q18" s="217">
        <f t="shared" ref="Q18:R18" si="5">C18+E18+G18+I18+K18+M18+O18</f>
        <v>0</v>
      </c>
      <c r="R18" s="218">
        <f t="shared" si="5"/>
        <v>0</v>
      </c>
      <c r="S18" s="125"/>
      <c r="T18" s="125"/>
      <c r="U18" s="125"/>
      <c r="V18" s="125"/>
      <c r="W18" s="125"/>
      <c r="X18" s="125"/>
      <c r="Y18" s="125"/>
      <c r="Z18" s="125"/>
    </row>
    <row r="19" spans="1:26" ht="14.5">
      <c r="A19" s="292">
        <f t="shared" ref="A19:B19" si="6">A7</f>
        <v>0</v>
      </c>
      <c r="B19" s="293">
        <f t="shared" si="6"/>
        <v>0</v>
      </c>
      <c r="C19" s="294">
        <f>C7/'Valor Dolar'!$B$3</f>
        <v>0</v>
      </c>
      <c r="D19" s="161">
        <f>D7/'Valor Dolar'!$B$3</f>
        <v>0</v>
      </c>
      <c r="E19" s="232">
        <f>E7/'Valor Dolar'!$B$3</f>
        <v>0</v>
      </c>
      <c r="F19" s="233">
        <f>F7/'Valor Dolar'!$B$3</f>
        <v>0</v>
      </c>
      <c r="G19" s="234">
        <f>G7/'Valor Dolar'!$B$3</f>
        <v>0</v>
      </c>
      <c r="H19" s="233">
        <f>H7/'Valor Dolar'!$B$3</f>
        <v>0</v>
      </c>
      <c r="I19" s="235">
        <f>I7/'Valor Dolar'!$B$3</f>
        <v>0</v>
      </c>
      <c r="J19" s="233">
        <f>J7/'Valor Dolar'!$B$3</f>
        <v>0</v>
      </c>
      <c r="K19" s="232">
        <f>K7/'Valor Dolar'!$B$3</f>
        <v>0</v>
      </c>
      <c r="L19" s="233">
        <f>L7/'Valor Dolar'!$B$3</f>
        <v>0</v>
      </c>
      <c r="M19" s="234">
        <f>M7/'Valor Dolar'!$B$3</f>
        <v>0</v>
      </c>
      <c r="N19" s="233">
        <f>N7/'Valor Dolar'!$B$3</f>
        <v>0</v>
      </c>
      <c r="O19" s="235">
        <f>O7/'Valor Dolar'!$B$3</f>
        <v>0</v>
      </c>
      <c r="P19" s="233">
        <f>P7/'Valor Dolar'!$B$3</f>
        <v>0</v>
      </c>
      <c r="Q19" s="217">
        <f t="shared" ref="Q19:R19" si="7">C19+E19+G19+I19+K19+M19+O19</f>
        <v>0</v>
      </c>
      <c r="R19" s="218">
        <f t="shared" si="7"/>
        <v>0</v>
      </c>
      <c r="S19" s="125"/>
      <c r="T19" s="125"/>
      <c r="U19" s="125"/>
      <c r="V19" s="125"/>
      <c r="W19" s="125"/>
      <c r="X19" s="125"/>
      <c r="Y19" s="125"/>
      <c r="Z19" s="125"/>
    </row>
    <row r="20" spans="1:26" ht="14.5">
      <c r="A20" s="292">
        <f t="shared" ref="A20:B20" si="8">A8</f>
        <v>0</v>
      </c>
      <c r="B20" s="293">
        <f t="shared" si="8"/>
        <v>0</v>
      </c>
      <c r="C20" s="294">
        <f>C8/'Valor Dolar'!$B$3</f>
        <v>0</v>
      </c>
      <c r="D20" s="161">
        <f>D8/'Valor Dolar'!$B$3</f>
        <v>0</v>
      </c>
      <c r="E20" s="232">
        <f>E8/'Valor Dolar'!$B$3</f>
        <v>0</v>
      </c>
      <c r="F20" s="233">
        <f>F8/'Valor Dolar'!$B$3</f>
        <v>0</v>
      </c>
      <c r="G20" s="234">
        <f>G8/'Valor Dolar'!$B$3</f>
        <v>0</v>
      </c>
      <c r="H20" s="233">
        <f>H8/'Valor Dolar'!$B$3</f>
        <v>0</v>
      </c>
      <c r="I20" s="235">
        <f>I8/'Valor Dolar'!$B$3</f>
        <v>0</v>
      </c>
      <c r="J20" s="233">
        <f>J8/'Valor Dolar'!$B$3</f>
        <v>0</v>
      </c>
      <c r="K20" s="232">
        <f>K8/'Valor Dolar'!$B$3</f>
        <v>0</v>
      </c>
      <c r="L20" s="233">
        <f>L8/'Valor Dolar'!$B$3</f>
        <v>0</v>
      </c>
      <c r="M20" s="234">
        <f>M8/'Valor Dolar'!$B$3</f>
        <v>0</v>
      </c>
      <c r="N20" s="233">
        <f>N8/'Valor Dolar'!$B$3</f>
        <v>0</v>
      </c>
      <c r="O20" s="235">
        <f>O8/'Valor Dolar'!$B$3</f>
        <v>0</v>
      </c>
      <c r="P20" s="233">
        <f>P8/'Valor Dolar'!$B$3</f>
        <v>0</v>
      </c>
      <c r="Q20" s="217">
        <f t="shared" ref="Q20:R20" si="9">C20+E20+G20+I20+K20+M20+O20</f>
        <v>0</v>
      </c>
      <c r="R20" s="218">
        <f t="shared" si="9"/>
        <v>0</v>
      </c>
      <c r="S20" s="125"/>
      <c r="T20" s="125"/>
      <c r="U20" s="125"/>
      <c r="V20" s="125"/>
      <c r="W20" s="125"/>
      <c r="X20" s="125"/>
      <c r="Y20" s="125"/>
      <c r="Z20" s="125"/>
    </row>
    <row r="21" spans="1:26" ht="15.75" customHeight="1">
      <c r="A21" s="287" t="s">
        <v>180</v>
      </c>
      <c r="B21" s="288"/>
      <c r="C21" s="289">
        <f t="shared" ref="C21:R21" si="10">SUM(C18:C20)</f>
        <v>0</v>
      </c>
      <c r="D21" s="290">
        <f t="shared" si="10"/>
        <v>0</v>
      </c>
      <c r="E21" s="227">
        <f t="shared" si="10"/>
        <v>0</v>
      </c>
      <c r="F21" s="226">
        <f t="shared" si="10"/>
        <v>0</v>
      </c>
      <c r="G21" s="227">
        <f t="shared" si="10"/>
        <v>0</v>
      </c>
      <c r="H21" s="226">
        <f t="shared" si="10"/>
        <v>0</v>
      </c>
      <c r="I21" s="227">
        <f t="shared" si="10"/>
        <v>0</v>
      </c>
      <c r="J21" s="226">
        <f t="shared" si="10"/>
        <v>0</v>
      </c>
      <c r="K21" s="227">
        <f t="shared" si="10"/>
        <v>0</v>
      </c>
      <c r="L21" s="226">
        <f t="shared" si="10"/>
        <v>0</v>
      </c>
      <c r="M21" s="227">
        <f t="shared" si="10"/>
        <v>0</v>
      </c>
      <c r="N21" s="226">
        <f t="shared" si="10"/>
        <v>0</v>
      </c>
      <c r="O21" s="227">
        <f t="shared" si="10"/>
        <v>0</v>
      </c>
      <c r="P21" s="226">
        <f t="shared" si="10"/>
        <v>0</v>
      </c>
      <c r="Q21" s="227">
        <f t="shared" si="10"/>
        <v>0</v>
      </c>
      <c r="R21" s="226">
        <f t="shared" si="10"/>
        <v>0</v>
      </c>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416" t="s">
        <v>61</v>
      </c>
      <c r="B24" s="388"/>
      <c r="C24" s="388"/>
      <c r="D24" s="388"/>
      <c r="E24" s="388"/>
      <c r="F24" s="125"/>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480" t="s">
        <v>58</v>
      </c>
      <c r="B25" s="407"/>
      <c r="C25" s="407"/>
      <c r="D25" s="407"/>
      <c r="E25" s="408"/>
      <c r="F25" s="125"/>
      <c r="G25" s="125"/>
      <c r="H25" s="125"/>
      <c r="I25" s="125"/>
      <c r="J25" s="125"/>
      <c r="K25" s="125"/>
      <c r="L25" s="125"/>
      <c r="M25" s="125"/>
      <c r="N25" s="125"/>
      <c r="O25" s="125"/>
      <c r="P25" s="125"/>
      <c r="Q25" s="125"/>
      <c r="R25" s="125"/>
      <c r="S25" s="125"/>
      <c r="T25" s="125"/>
      <c r="U25" s="125"/>
      <c r="V25" s="125"/>
      <c r="W25" s="125"/>
      <c r="X25" s="125"/>
      <c r="Y25" s="125"/>
      <c r="Z25" s="125"/>
    </row>
    <row r="26" spans="1:26" ht="15.75" customHeight="1">
      <c r="A26" s="396"/>
      <c r="B26" s="388"/>
      <c r="C26" s="388"/>
      <c r="D26" s="388"/>
      <c r="E26" s="397"/>
      <c r="F26" s="125"/>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398"/>
      <c r="B27" s="399"/>
      <c r="C27" s="399"/>
      <c r="D27" s="399"/>
      <c r="E27" s="400"/>
      <c r="F27" s="125"/>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44"/>
      <c r="B28" s="145"/>
      <c r="C28" s="145"/>
      <c r="D28" s="145"/>
      <c r="E28" s="145"/>
      <c r="F28" s="125"/>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481" t="s">
        <v>59</v>
      </c>
      <c r="B29" s="407"/>
      <c r="C29" s="407"/>
      <c r="D29" s="407"/>
      <c r="E29" s="408"/>
      <c r="F29" s="125"/>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396"/>
      <c r="B30" s="388"/>
      <c r="C30" s="388"/>
      <c r="D30" s="388"/>
      <c r="E30" s="397"/>
      <c r="F30" s="125"/>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396"/>
      <c r="B31" s="388"/>
      <c r="C31" s="388"/>
      <c r="D31" s="388"/>
      <c r="E31" s="397"/>
      <c r="F31" s="125"/>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396"/>
      <c r="B32" s="388"/>
      <c r="C32" s="388"/>
      <c r="D32" s="388"/>
      <c r="E32" s="397"/>
      <c r="F32" s="125"/>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398"/>
      <c r="B33" s="399"/>
      <c r="C33" s="399"/>
      <c r="D33" s="399"/>
      <c r="E33" s="400"/>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49"/>
      <c r="B34" s="149"/>
      <c r="C34" s="149"/>
      <c r="D34" s="149"/>
      <c r="E34" s="149"/>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49"/>
      <c r="B35" s="149"/>
      <c r="C35" s="149"/>
      <c r="D35" s="149"/>
      <c r="E35" s="149"/>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411" t="s">
        <v>191</v>
      </c>
      <c r="B36" s="407"/>
      <c r="C36" s="407"/>
      <c r="D36" s="407"/>
      <c r="E36" s="408"/>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396"/>
      <c r="B37" s="388"/>
      <c r="C37" s="388"/>
      <c r="D37" s="388"/>
      <c r="E37" s="397"/>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396"/>
      <c r="B38" s="388"/>
      <c r="C38" s="388"/>
      <c r="D38" s="388"/>
      <c r="E38" s="397"/>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396"/>
      <c r="B39" s="388"/>
      <c r="C39" s="388"/>
      <c r="D39" s="388"/>
      <c r="E39" s="397"/>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398"/>
      <c r="B40" s="399"/>
      <c r="C40" s="399"/>
      <c r="D40" s="399"/>
      <c r="E40" s="400"/>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4">
    <mergeCell ref="Q4:R4"/>
    <mergeCell ref="E3:F3"/>
    <mergeCell ref="G3:H3"/>
    <mergeCell ref="I3:J3"/>
    <mergeCell ref="K3:L3"/>
    <mergeCell ref="M3:N3"/>
    <mergeCell ref="O3:P3"/>
    <mergeCell ref="G4:H4"/>
    <mergeCell ref="I4:J4"/>
    <mergeCell ref="K4:L4"/>
    <mergeCell ref="M4:N4"/>
    <mergeCell ref="O4:P4"/>
    <mergeCell ref="A4:B4"/>
    <mergeCell ref="C4:D4"/>
    <mergeCell ref="E4:F4"/>
    <mergeCell ref="G15:H15"/>
    <mergeCell ref="I15:J15"/>
    <mergeCell ref="E15:F15"/>
    <mergeCell ref="K15:L15"/>
    <mergeCell ref="M15:N15"/>
    <mergeCell ref="O15:P15"/>
    <mergeCell ref="M16:N16"/>
    <mergeCell ref="O16:P16"/>
    <mergeCell ref="Q16:R16"/>
    <mergeCell ref="A24:E24"/>
    <mergeCell ref="A25:E27"/>
    <mergeCell ref="A29:E33"/>
    <mergeCell ref="A36:E40"/>
    <mergeCell ref="A16:B16"/>
    <mergeCell ref="C16:D16"/>
    <mergeCell ref="E16:F16"/>
    <mergeCell ref="G16:H16"/>
    <mergeCell ref="I16:J16"/>
    <mergeCell ref="K16:L16"/>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4.453125" defaultRowHeight="15" customHeight="1"/>
  <cols>
    <col min="1" max="1" width="30.453125" customWidth="1"/>
    <col min="2" max="2" width="17.7265625" customWidth="1"/>
    <col min="3" max="3" width="18.453125" customWidth="1"/>
    <col min="4" max="5" width="15.7265625" customWidth="1"/>
    <col min="6" max="6" width="21.26953125" customWidth="1"/>
    <col min="7" max="7" width="15.7265625" customWidth="1"/>
    <col min="8" max="8" width="17.7265625" customWidth="1"/>
    <col min="9" max="12" width="15.7265625" customWidth="1"/>
    <col min="13" max="26" width="10.81640625" customWidth="1"/>
  </cols>
  <sheetData>
    <row r="1" spans="1:26" ht="14.5">
      <c r="A1" s="201" t="s">
        <v>234</v>
      </c>
      <c r="B1" s="201"/>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487" t="s">
        <v>197</v>
      </c>
      <c r="F3" s="405"/>
      <c r="G3" s="487" t="s">
        <v>198</v>
      </c>
      <c r="H3" s="405"/>
      <c r="I3" s="487" t="s">
        <v>199</v>
      </c>
      <c r="J3" s="405"/>
      <c r="K3" s="487" t="s">
        <v>200</v>
      </c>
      <c r="L3" s="405"/>
      <c r="M3" s="487" t="s">
        <v>201</v>
      </c>
      <c r="N3" s="405"/>
      <c r="O3" s="487" t="s">
        <v>202</v>
      </c>
      <c r="P3" s="405"/>
      <c r="Q3" s="125"/>
      <c r="R3" s="125"/>
      <c r="S3" s="125"/>
      <c r="T3" s="125"/>
      <c r="U3" s="125"/>
      <c r="V3" s="125"/>
      <c r="W3" s="125"/>
      <c r="X3" s="125"/>
      <c r="Y3" s="125"/>
      <c r="Z3" s="125"/>
    </row>
    <row r="4" spans="1:26" ht="14.5">
      <c r="A4" s="488" t="s">
        <v>234</v>
      </c>
      <c r="B4" s="478"/>
      <c r="C4" s="491" t="s">
        <v>204</v>
      </c>
      <c r="D4" s="405"/>
      <c r="E4" s="489">
        <f>'A. ALIADOS'!B7</f>
        <v>0</v>
      </c>
      <c r="F4" s="405"/>
      <c r="G4" s="489">
        <f>'A. ALIADOS'!B8</f>
        <v>0</v>
      </c>
      <c r="H4" s="405"/>
      <c r="I4" s="489">
        <f>'A. ALIADOS'!B9</f>
        <v>0</v>
      </c>
      <c r="J4" s="405"/>
      <c r="K4" s="489">
        <f>'A. ALIADOS'!B10</f>
        <v>0</v>
      </c>
      <c r="L4" s="405"/>
      <c r="M4" s="489">
        <f>'A. ALIADOS'!B11</f>
        <v>0</v>
      </c>
      <c r="N4" s="405"/>
      <c r="O4" s="489">
        <f>'A. ALIADOS'!B12</f>
        <v>0</v>
      </c>
      <c r="P4" s="405"/>
      <c r="Q4" s="485" t="s">
        <v>205</v>
      </c>
      <c r="R4" s="405"/>
      <c r="S4" s="125"/>
      <c r="T4" s="125"/>
      <c r="U4" s="125"/>
      <c r="V4" s="125"/>
      <c r="W4" s="125"/>
      <c r="X4" s="125"/>
      <c r="Y4" s="125"/>
      <c r="Z4" s="125"/>
    </row>
    <row r="5" spans="1:26" ht="26">
      <c r="A5" s="173" t="s">
        <v>90</v>
      </c>
      <c r="B5" s="295" t="s">
        <v>142</v>
      </c>
      <c r="C5" s="206" t="s">
        <v>210</v>
      </c>
      <c r="D5" s="207" t="s">
        <v>213</v>
      </c>
      <c r="E5" s="206" t="s">
        <v>210</v>
      </c>
      <c r="F5" s="207" t="s">
        <v>213</v>
      </c>
      <c r="G5" s="206" t="s">
        <v>210</v>
      </c>
      <c r="H5" s="207" t="s">
        <v>213</v>
      </c>
      <c r="I5" s="206" t="s">
        <v>210</v>
      </c>
      <c r="J5" s="207" t="s">
        <v>213</v>
      </c>
      <c r="K5" s="206" t="s">
        <v>210</v>
      </c>
      <c r="L5" s="207" t="s">
        <v>213</v>
      </c>
      <c r="M5" s="206" t="s">
        <v>210</v>
      </c>
      <c r="N5" s="207" t="s">
        <v>213</v>
      </c>
      <c r="O5" s="206" t="s">
        <v>210</v>
      </c>
      <c r="P5" s="207" t="s">
        <v>213</v>
      </c>
      <c r="Q5" s="206" t="s">
        <v>210</v>
      </c>
      <c r="R5" s="207" t="s">
        <v>213</v>
      </c>
      <c r="S5" s="125"/>
      <c r="T5" s="125"/>
      <c r="U5" s="125"/>
      <c r="V5" s="125"/>
      <c r="W5" s="125"/>
      <c r="X5" s="125"/>
      <c r="Y5" s="125"/>
      <c r="Z5" s="125"/>
    </row>
    <row r="6" spans="1:26" ht="14.5">
      <c r="A6" s="180"/>
      <c r="B6" s="265"/>
      <c r="C6" s="266"/>
      <c r="D6" s="212"/>
      <c r="E6" s="213"/>
      <c r="F6" s="214"/>
      <c r="G6" s="215"/>
      <c r="H6" s="214"/>
      <c r="I6" s="216"/>
      <c r="J6" s="214"/>
      <c r="K6" s="213"/>
      <c r="L6" s="214"/>
      <c r="M6" s="215"/>
      <c r="N6" s="214"/>
      <c r="O6" s="216"/>
      <c r="P6" s="214"/>
      <c r="Q6" s="217">
        <f t="shared" ref="Q6:R6" si="0">C6+E6+G6+I6+K6+M6+O6</f>
        <v>0</v>
      </c>
      <c r="R6" s="218">
        <f t="shared" si="0"/>
        <v>0</v>
      </c>
      <c r="S6" s="125"/>
      <c r="T6" s="125"/>
      <c r="U6" s="125"/>
      <c r="V6" s="125"/>
      <c r="W6" s="125"/>
      <c r="X6" s="125"/>
      <c r="Y6" s="125"/>
      <c r="Z6" s="125"/>
    </row>
    <row r="7" spans="1:26" ht="14.5">
      <c r="A7" s="185"/>
      <c r="B7" s="296"/>
      <c r="C7" s="266"/>
      <c r="D7" s="212"/>
      <c r="E7" s="213"/>
      <c r="F7" s="214"/>
      <c r="G7" s="215"/>
      <c r="H7" s="214"/>
      <c r="I7" s="216"/>
      <c r="J7" s="214"/>
      <c r="K7" s="213"/>
      <c r="L7" s="214"/>
      <c r="M7" s="215"/>
      <c r="N7" s="214"/>
      <c r="O7" s="216"/>
      <c r="P7" s="214"/>
      <c r="Q7" s="217">
        <f t="shared" ref="Q7:R7" si="1">C7+E7+G7+I7+K7+M7+O7</f>
        <v>0</v>
      </c>
      <c r="R7" s="218">
        <f t="shared" si="1"/>
        <v>0</v>
      </c>
      <c r="S7" s="125"/>
      <c r="T7" s="125"/>
      <c r="U7" s="125"/>
      <c r="V7" s="125"/>
      <c r="W7" s="125"/>
      <c r="X7" s="125"/>
      <c r="Y7" s="125"/>
      <c r="Z7" s="125"/>
    </row>
    <row r="8" spans="1:26" ht="14.5">
      <c r="A8" s="185"/>
      <c r="B8" s="296"/>
      <c r="C8" s="266"/>
      <c r="D8" s="212"/>
      <c r="E8" s="213"/>
      <c r="F8" s="214"/>
      <c r="G8" s="215"/>
      <c r="H8" s="214"/>
      <c r="I8" s="216"/>
      <c r="J8" s="214"/>
      <c r="K8" s="213"/>
      <c r="L8" s="214"/>
      <c r="M8" s="215"/>
      <c r="N8" s="214"/>
      <c r="O8" s="216"/>
      <c r="P8" s="214"/>
      <c r="Q8" s="217">
        <f t="shared" ref="Q8:R8" si="2">C8+E8+G8+I8+K8+M8+O8</f>
        <v>0</v>
      </c>
      <c r="R8" s="218">
        <f t="shared" si="2"/>
        <v>0</v>
      </c>
      <c r="S8" s="125"/>
      <c r="T8" s="125"/>
      <c r="U8" s="125"/>
      <c r="V8" s="125"/>
      <c r="W8" s="125"/>
      <c r="X8" s="125"/>
      <c r="Y8" s="125"/>
      <c r="Z8" s="125"/>
    </row>
    <row r="9" spans="1:26" ht="14.5">
      <c r="A9" s="255" t="s">
        <v>180</v>
      </c>
      <c r="B9" s="256"/>
      <c r="C9" s="257">
        <f t="shared" ref="C9:R9" si="3">SUM(C6:C8)</f>
        <v>0</v>
      </c>
      <c r="D9" s="226">
        <f t="shared" si="3"/>
        <v>0</v>
      </c>
      <c r="E9" s="227">
        <f t="shared" si="3"/>
        <v>0</v>
      </c>
      <c r="F9" s="226">
        <f t="shared" si="3"/>
        <v>0</v>
      </c>
      <c r="G9" s="227">
        <f t="shared" si="3"/>
        <v>0</v>
      </c>
      <c r="H9" s="226">
        <f t="shared" si="3"/>
        <v>0</v>
      </c>
      <c r="I9" s="227">
        <f t="shared" si="3"/>
        <v>0</v>
      </c>
      <c r="J9" s="226">
        <f t="shared" si="3"/>
        <v>0</v>
      </c>
      <c r="K9" s="227">
        <f t="shared" si="3"/>
        <v>0</v>
      </c>
      <c r="L9" s="226">
        <f t="shared" si="3"/>
        <v>0</v>
      </c>
      <c r="M9" s="227">
        <f t="shared" si="3"/>
        <v>0</v>
      </c>
      <c r="N9" s="226">
        <f t="shared" si="3"/>
        <v>0</v>
      </c>
      <c r="O9" s="227">
        <f t="shared" si="3"/>
        <v>0</v>
      </c>
      <c r="P9" s="226">
        <f t="shared" si="3"/>
        <v>0</v>
      </c>
      <c r="Q9" s="227">
        <f t="shared" si="3"/>
        <v>0</v>
      </c>
      <c r="R9" s="226">
        <f t="shared" si="3"/>
        <v>0</v>
      </c>
      <c r="S9" s="125"/>
      <c r="T9" s="125"/>
      <c r="U9" s="125"/>
      <c r="V9" s="125"/>
      <c r="W9" s="125"/>
      <c r="X9" s="125"/>
      <c r="Y9" s="125"/>
      <c r="Z9" s="125"/>
    </row>
    <row r="10" spans="1:26" ht="14.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26" ht="14.5">
      <c r="A11" s="1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row>
    <row r="12" spans="1:26" ht="14.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row>
    <row r="13" spans="1:26" ht="14.5">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row>
    <row r="14" spans="1:26" ht="18.5">
      <c r="A14" s="154" t="s">
        <v>181</v>
      </c>
      <c r="B14" s="155"/>
      <c r="C14" s="155"/>
      <c r="D14" s="155"/>
      <c r="E14" s="155"/>
      <c r="F14" s="155"/>
      <c r="G14" s="155"/>
      <c r="H14" s="155"/>
      <c r="I14" s="155"/>
      <c r="J14" s="155"/>
      <c r="K14" s="155"/>
      <c r="L14" s="155"/>
      <c r="M14" s="125"/>
      <c r="N14" s="125"/>
      <c r="O14" s="125"/>
      <c r="P14" s="125"/>
      <c r="Q14" s="125"/>
      <c r="R14" s="125"/>
      <c r="S14" s="125"/>
      <c r="T14" s="125"/>
      <c r="U14" s="125"/>
      <c r="V14" s="125"/>
      <c r="W14" s="125"/>
      <c r="X14" s="125"/>
      <c r="Y14" s="125"/>
      <c r="Z14" s="125"/>
    </row>
    <row r="15" spans="1:26" ht="14.5">
      <c r="A15" s="125"/>
      <c r="B15" s="125"/>
      <c r="C15" s="125"/>
      <c r="D15" s="125"/>
      <c r="E15" s="487" t="s">
        <v>197</v>
      </c>
      <c r="F15" s="405"/>
      <c r="G15" s="487" t="s">
        <v>198</v>
      </c>
      <c r="H15" s="405"/>
      <c r="I15" s="487" t="s">
        <v>199</v>
      </c>
      <c r="J15" s="405"/>
      <c r="K15" s="487" t="s">
        <v>200</v>
      </c>
      <c r="L15" s="405"/>
      <c r="M15" s="487" t="s">
        <v>201</v>
      </c>
      <c r="N15" s="405"/>
      <c r="O15" s="487" t="s">
        <v>202</v>
      </c>
      <c r="P15" s="405"/>
      <c r="Q15" s="125"/>
      <c r="R15" s="125"/>
      <c r="S15" s="125"/>
      <c r="T15" s="125"/>
      <c r="U15" s="125"/>
      <c r="V15" s="125"/>
      <c r="W15" s="125"/>
      <c r="X15" s="125"/>
      <c r="Y15" s="125"/>
      <c r="Z15" s="125"/>
    </row>
    <row r="16" spans="1:26" ht="14.5">
      <c r="A16" s="488" t="s">
        <v>234</v>
      </c>
      <c r="B16" s="478"/>
      <c r="C16" s="491" t="s">
        <v>235</v>
      </c>
      <c r="D16" s="405"/>
      <c r="E16" s="489">
        <f>'A. ALIADOS'!B7</f>
        <v>0</v>
      </c>
      <c r="F16" s="405"/>
      <c r="G16" s="489">
        <f>'A. ALIADOS'!B8</f>
        <v>0</v>
      </c>
      <c r="H16" s="405"/>
      <c r="I16" s="489">
        <f>'A. ALIADOS'!B9</f>
        <v>0</v>
      </c>
      <c r="J16" s="405"/>
      <c r="K16" s="489">
        <f>'A. ALIADOS'!B10</f>
        <v>0</v>
      </c>
      <c r="L16" s="405"/>
      <c r="M16" s="489">
        <f>'A. ALIADOS'!B11</f>
        <v>0</v>
      </c>
      <c r="N16" s="405"/>
      <c r="O16" s="489">
        <f>'A. ALIADOS'!B12</f>
        <v>0</v>
      </c>
      <c r="P16" s="405"/>
      <c r="Q16" s="485" t="s">
        <v>205</v>
      </c>
      <c r="R16" s="405"/>
      <c r="S16" s="125"/>
      <c r="T16" s="125"/>
      <c r="U16" s="125"/>
      <c r="V16" s="125"/>
      <c r="W16" s="125"/>
      <c r="X16" s="125"/>
      <c r="Y16" s="125"/>
      <c r="Z16" s="125"/>
    </row>
    <row r="17" spans="1:26" ht="26">
      <c r="A17" s="173" t="s">
        <v>90</v>
      </c>
      <c r="B17" s="295" t="s">
        <v>142</v>
      </c>
      <c r="C17" s="206" t="s">
        <v>210</v>
      </c>
      <c r="D17" s="207" t="s">
        <v>213</v>
      </c>
      <c r="E17" s="206" t="s">
        <v>210</v>
      </c>
      <c r="F17" s="207" t="s">
        <v>213</v>
      </c>
      <c r="G17" s="206" t="s">
        <v>210</v>
      </c>
      <c r="H17" s="207" t="s">
        <v>213</v>
      </c>
      <c r="I17" s="206" t="s">
        <v>210</v>
      </c>
      <c r="J17" s="207" t="s">
        <v>213</v>
      </c>
      <c r="K17" s="206" t="s">
        <v>210</v>
      </c>
      <c r="L17" s="207" t="s">
        <v>213</v>
      </c>
      <c r="M17" s="206" t="s">
        <v>210</v>
      </c>
      <c r="N17" s="207" t="s">
        <v>213</v>
      </c>
      <c r="O17" s="206" t="s">
        <v>210</v>
      </c>
      <c r="P17" s="207" t="s">
        <v>213</v>
      </c>
      <c r="Q17" s="206" t="s">
        <v>210</v>
      </c>
      <c r="R17" s="207" t="s">
        <v>213</v>
      </c>
      <c r="S17" s="125"/>
      <c r="T17" s="125"/>
      <c r="U17" s="125"/>
      <c r="V17" s="125"/>
      <c r="W17" s="125"/>
      <c r="X17" s="125"/>
      <c r="Y17" s="125"/>
      <c r="Z17" s="125"/>
    </row>
    <row r="18" spans="1:26" ht="14.5">
      <c r="A18" s="250"/>
      <c r="B18" s="251"/>
      <c r="C18" s="252">
        <f>C6/'Valor Dolar'!$B$3</f>
        <v>0</v>
      </c>
      <c r="D18" s="179">
        <f>D6/'Valor Dolar'!$B$3</f>
        <v>0</v>
      </c>
      <c r="E18" s="232">
        <f>E6/'Valor Dolar'!$B$3</f>
        <v>0</v>
      </c>
      <c r="F18" s="233">
        <f>F6/'Valor Dolar'!$B$3</f>
        <v>0</v>
      </c>
      <c r="G18" s="234">
        <f>G6/'Valor Dolar'!$B$3</f>
        <v>0</v>
      </c>
      <c r="H18" s="233">
        <f>H6/'Valor Dolar'!$B$3</f>
        <v>0</v>
      </c>
      <c r="I18" s="235">
        <f>I6/'Valor Dolar'!$B$3</f>
        <v>0</v>
      </c>
      <c r="J18" s="233">
        <f>J6/'Valor Dolar'!$B$3</f>
        <v>0</v>
      </c>
      <c r="K18" s="232">
        <f>K6/'Valor Dolar'!$B$3</f>
        <v>0</v>
      </c>
      <c r="L18" s="233">
        <f>L6/'Valor Dolar'!$B$3</f>
        <v>0</v>
      </c>
      <c r="M18" s="234">
        <f>M6/'Valor Dolar'!$B$3</f>
        <v>0</v>
      </c>
      <c r="N18" s="233">
        <f>N6/'Valor Dolar'!$B$3</f>
        <v>0</v>
      </c>
      <c r="O18" s="235">
        <f>O6/'Valor Dolar'!$B$3</f>
        <v>0</v>
      </c>
      <c r="P18" s="233">
        <f>P6/'Valor Dolar'!$B$3</f>
        <v>0</v>
      </c>
      <c r="Q18" s="217">
        <f t="shared" ref="Q18:R18" si="4">C18+E18+G18+I18+K18+M18+O18</f>
        <v>0</v>
      </c>
      <c r="R18" s="218">
        <f t="shared" si="4"/>
        <v>0</v>
      </c>
      <c r="S18" s="125"/>
      <c r="T18" s="125"/>
      <c r="U18" s="125"/>
      <c r="V18" s="125"/>
      <c r="W18" s="125"/>
      <c r="X18" s="125"/>
      <c r="Y18" s="125"/>
      <c r="Z18" s="125"/>
    </row>
    <row r="19" spans="1:26" ht="14.5">
      <c r="A19" s="253">
        <f t="shared" ref="A19:B19" si="5">A7</f>
        <v>0</v>
      </c>
      <c r="B19" s="254">
        <f t="shared" si="5"/>
        <v>0</v>
      </c>
      <c r="C19" s="252">
        <f>C7/'Valor Dolar'!$B$3</f>
        <v>0</v>
      </c>
      <c r="D19" s="179">
        <f>D7/'Valor Dolar'!$B$3</f>
        <v>0</v>
      </c>
      <c r="E19" s="232">
        <f>E7/'Valor Dolar'!$B$3</f>
        <v>0</v>
      </c>
      <c r="F19" s="233">
        <f>F7/'Valor Dolar'!$B$3</f>
        <v>0</v>
      </c>
      <c r="G19" s="234">
        <f>G7/'Valor Dolar'!$B$3</f>
        <v>0</v>
      </c>
      <c r="H19" s="233">
        <f>H7/'Valor Dolar'!$B$3</f>
        <v>0</v>
      </c>
      <c r="I19" s="235">
        <f>I7/'Valor Dolar'!$B$3</f>
        <v>0</v>
      </c>
      <c r="J19" s="233">
        <f>J7/'Valor Dolar'!$B$3</f>
        <v>0</v>
      </c>
      <c r="K19" s="232">
        <f>K7/'Valor Dolar'!$B$3</f>
        <v>0</v>
      </c>
      <c r="L19" s="233">
        <f>L7/'Valor Dolar'!$B$3</f>
        <v>0</v>
      </c>
      <c r="M19" s="234">
        <f>M7/'Valor Dolar'!$B$3</f>
        <v>0</v>
      </c>
      <c r="N19" s="233">
        <f>N7/'Valor Dolar'!$B$3</f>
        <v>0</v>
      </c>
      <c r="O19" s="235">
        <f>O7/'Valor Dolar'!$B$3</f>
        <v>0</v>
      </c>
      <c r="P19" s="233">
        <f>P7/'Valor Dolar'!$B$3</f>
        <v>0</v>
      </c>
      <c r="Q19" s="217">
        <f t="shared" ref="Q19:R19" si="6">C19+E19+G19+I19+K19+M19+O19</f>
        <v>0</v>
      </c>
      <c r="R19" s="218">
        <f t="shared" si="6"/>
        <v>0</v>
      </c>
      <c r="S19" s="125"/>
      <c r="T19" s="125"/>
      <c r="U19" s="125"/>
      <c r="V19" s="125"/>
      <c r="W19" s="125"/>
      <c r="X19" s="125"/>
      <c r="Y19" s="125"/>
      <c r="Z19" s="125"/>
    </row>
    <row r="20" spans="1:26" ht="14.5">
      <c r="A20" s="253">
        <f t="shared" ref="A20:B20" si="7">A8</f>
        <v>0</v>
      </c>
      <c r="B20" s="254">
        <f t="shared" si="7"/>
        <v>0</v>
      </c>
      <c r="C20" s="252">
        <f>C8/'Valor Dolar'!$B$3</f>
        <v>0</v>
      </c>
      <c r="D20" s="179">
        <f>D8/'Valor Dolar'!$B$3</f>
        <v>0</v>
      </c>
      <c r="E20" s="232">
        <f>E8/'Valor Dolar'!$B$3</f>
        <v>0</v>
      </c>
      <c r="F20" s="233">
        <f>F8/'Valor Dolar'!$B$3</f>
        <v>0</v>
      </c>
      <c r="G20" s="234">
        <f>G8/'Valor Dolar'!$B$3</f>
        <v>0</v>
      </c>
      <c r="H20" s="233">
        <f>H8/'Valor Dolar'!$B$3</f>
        <v>0</v>
      </c>
      <c r="I20" s="235">
        <f>I8/'Valor Dolar'!$B$3</f>
        <v>0</v>
      </c>
      <c r="J20" s="233">
        <f>J8/'Valor Dolar'!$B$3</f>
        <v>0</v>
      </c>
      <c r="K20" s="232">
        <f>K8/'Valor Dolar'!$B$3</f>
        <v>0</v>
      </c>
      <c r="L20" s="233">
        <f>L8/'Valor Dolar'!$B$3</f>
        <v>0</v>
      </c>
      <c r="M20" s="234">
        <f>M8/'Valor Dolar'!$B$3</f>
        <v>0</v>
      </c>
      <c r="N20" s="233">
        <f>N8/'Valor Dolar'!$B$3</f>
        <v>0</v>
      </c>
      <c r="O20" s="235">
        <f>O8/'Valor Dolar'!$B$3</f>
        <v>0</v>
      </c>
      <c r="P20" s="233">
        <f>P8/'Valor Dolar'!$B$3</f>
        <v>0</v>
      </c>
      <c r="Q20" s="217">
        <f t="shared" ref="Q20:R20" si="8">C20+E20+G20+I20+K20+M20+O20</f>
        <v>0</v>
      </c>
      <c r="R20" s="218">
        <f t="shared" si="8"/>
        <v>0</v>
      </c>
      <c r="S20" s="125"/>
      <c r="T20" s="125"/>
      <c r="U20" s="125"/>
      <c r="V20" s="125"/>
      <c r="W20" s="125"/>
      <c r="X20" s="125"/>
      <c r="Y20" s="125"/>
      <c r="Z20" s="125"/>
    </row>
    <row r="21" spans="1:26" ht="15.75" customHeight="1">
      <c r="A21" s="255" t="s">
        <v>180</v>
      </c>
      <c r="B21" s="256"/>
      <c r="C21" s="257">
        <f t="shared" ref="C21:R21" si="9">SUM(C18:C20)</f>
        <v>0</v>
      </c>
      <c r="D21" s="226">
        <f t="shared" si="9"/>
        <v>0</v>
      </c>
      <c r="E21" s="227">
        <f t="shared" si="9"/>
        <v>0</v>
      </c>
      <c r="F21" s="226">
        <f t="shared" si="9"/>
        <v>0</v>
      </c>
      <c r="G21" s="227">
        <f t="shared" si="9"/>
        <v>0</v>
      </c>
      <c r="H21" s="226">
        <f t="shared" si="9"/>
        <v>0</v>
      </c>
      <c r="I21" s="227">
        <f t="shared" si="9"/>
        <v>0</v>
      </c>
      <c r="J21" s="226">
        <f t="shared" si="9"/>
        <v>0</v>
      </c>
      <c r="K21" s="227">
        <f t="shared" si="9"/>
        <v>0</v>
      </c>
      <c r="L21" s="226">
        <f t="shared" si="9"/>
        <v>0</v>
      </c>
      <c r="M21" s="227">
        <f t="shared" si="9"/>
        <v>0</v>
      </c>
      <c r="N21" s="226">
        <f t="shared" si="9"/>
        <v>0</v>
      </c>
      <c r="O21" s="227">
        <f t="shared" si="9"/>
        <v>0</v>
      </c>
      <c r="P21" s="226">
        <f t="shared" si="9"/>
        <v>0</v>
      </c>
      <c r="Q21" s="227">
        <f t="shared" si="9"/>
        <v>0</v>
      </c>
      <c r="R21" s="226">
        <f t="shared" si="9"/>
        <v>0</v>
      </c>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416" t="s">
        <v>61</v>
      </c>
      <c r="B23" s="388"/>
      <c r="C23" s="388"/>
      <c r="D23" s="388"/>
      <c r="E23" s="388"/>
      <c r="F23" s="125"/>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480" t="s">
        <v>58</v>
      </c>
      <c r="B24" s="407"/>
      <c r="C24" s="407"/>
      <c r="D24" s="407"/>
      <c r="E24" s="408"/>
      <c r="F24" s="125"/>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396"/>
      <c r="B25" s="388"/>
      <c r="C25" s="388"/>
      <c r="D25" s="388"/>
      <c r="E25" s="397"/>
      <c r="F25" s="125"/>
      <c r="G25" s="125"/>
      <c r="H25" s="125"/>
      <c r="I25" s="125"/>
      <c r="J25" s="125"/>
      <c r="K25" s="125"/>
      <c r="L25" s="125"/>
      <c r="M25" s="125"/>
      <c r="N25" s="125"/>
      <c r="O25" s="125"/>
      <c r="P25" s="125"/>
      <c r="Q25" s="125"/>
      <c r="R25" s="125"/>
      <c r="S25" s="125"/>
      <c r="T25" s="125"/>
      <c r="U25" s="125"/>
      <c r="V25" s="125"/>
      <c r="W25" s="125"/>
      <c r="X25" s="125"/>
      <c r="Y25" s="125"/>
      <c r="Z25" s="125"/>
    </row>
    <row r="26" spans="1:26" ht="15.75" customHeight="1">
      <c r="A26" s="398"/>
      <c r="B26" s="399"/>
      <c r="C26" s="399"/>
      <c r="D26" s="399"/>
      <c r="E26" s="400"/>
      <c r="F26" s="125"/>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44"/>
      <c r="B27" s="145"/>
      <c r="C27" s="145"/>
      <c r="D27" s="145"/>
      <c r="E27" s="145"/>
      <c r="F27" s="125"/>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481" t="s">
        <v>59</v>
      </c>
      <c r="B28" s="407"/>
      <c r="C28" s="407"/>
      <c r="D28" s="407"/>
      <c r="E28" s="408"/>
      <c r="F28" s="125"/>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396"/>
      <c r="B29" s="388"/>
      <c r="C29" s="388"/>
      <c r="D29" s="388"/>
      <c r="E29" s="397"/>
      <c r="F29" s="125"/>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396"/>
      <c r="B30" s="388"/>
      <c r="C30" s="388"/>
      <c r="D30" s="388"/>
      <c r="E30" s="397"/>
      <c r="F30" s="125"/>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396"/>
      <c r="B31" s="388"/>
      <c r="C31" s="388"/>
      <c r="D31" s="388"/>
      <c r="E31" s="397"/>
      <c r="F31" s="125"/>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398"/>
      <c r="B32" s="399"/>
      <c r="C32" s="399"/>
      <c r="D32" s="399"/>
      <c r="E32" s="400"/>
      <c r="F32" s="125"/>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49"/>
      <c r="B33" s="149"/>
      <c r="C33" s="149"/>
      <c r="D33" s="149"/>
      <c r="E33" s="149"/>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49"/>
      <c r="B34" s="149"/>
      <c r="C34" s="149"/>
      <c r="D34" s="149"/>
      <c r="E34" s="149"/>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411" t="s">
        <v>191</v>
      </c>
      <c r="B35" s="407"/>
      <c r="C35" s="407"/>
      <c r="D35" s="407"/>
      <c r="E35" s="408"/>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396"/>
      <c r="B36" s="388"/>
      <c r="C36" s="388"/>
      <c r="D36" s="388"/>
      <c r="E36" s="397"/>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396"/>
      <c r="B37" s="388"/>
      <c r="C37" s="388"/>
      <c r="D37" s="388"/>
      <c r="E37" s="397"/>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396"/>
      <c r="B38" s="388"/>
      <c r="C38" s="388"/>
      <c r="D38" s="388"/>
      <c r="E38" s="397"/>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398"/>
      <c r="B39" s="399"/>
      <c r="C39" s="399"/>
      <c r="D39" s="399"/>
      <c r="E39" s="400"/>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4">
    <mergeCell ref="Q4:R4"/>
    <mergeCell ref="E3:F3"/>
    <mergeCell ref="G3:H3"/>
    <mergeCell ref="I3:J3"/>
    <mergeCell ref="K3:L3"/>
    <mergeCell ref="M3:N3"/>
    <mergeCell ref="O3:P3"/>
    <mergeCell ref="G4:H4"/>
    <mergeCell ref="I4:J4"/>
    <mergeCell ref="K4:L4"/>
    <mergeCell ref="M4:N4"/>
    <mergeCell ref="O4:P4"/>
    <mergeCell ref="A4:B4"/>
    <mergeCell ref="C4:D4"/>
    <mergeCell ref="E4:F4"/>
    <mergeCell ref="G15:H15"/>
    <mergeCell ref="I15:J15"/>
    <mergeCell ref="E15:F15"/>
    <mergeCell ref="K15:L15"/>
    <mergeCell ref="M15:N15"/>
    <mergeCell ref="O15:P15"/>
    <mergeCell ref="M16:N16"/>
    <mergeCell ref="O16:P16"/>
    <mergeCell ref="Q16:R16"/>
    <mergeCell ref="A23:E23"/>
    <mergeCell ref="A24:E26"/>
    <mergeCell ref="A28:E32"/>
    <mergeCell ref="A35:E39"/>
    <mergeCell ref="A16:B16"/>
    <mergeCell ref="C16:D16"/>
    <mergeCell ref="E16:F16"/>
    <mergeCell ref="G16:H16"/>
    <mergeCell ref="I16:J16"/>
    <mergeCell ref="K16:L16"/>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4.453125" defaultRowHeight="15" customHeight="1"/>
  <cols>
    <col min="1" max="1" width="30.453125" customWidth="1"/>
    <col min="2" max="2" width="17.7265625" customWidth="1"/>
    <col min="3" max="3" width="31.54296875" customWidth="1"/>
    <col min="4" max="11" width="15.7265625" customWidth="1"/>
    <col min="12" max="13" width="15.26953125" customWidth="1"/>
    <col min="14" max="26" width="10.81640625" customWidth="1"/>
  </cols>
  <sheetData>
    <row r="1" spans="1:26" ht="14.5">
      <c r="A1" s="201" t="s">
        <v>236</v>
      </c>
      <c r="B1" s="201"/>
      <c r="C1" s="201"/>
      <c r="D1" s="125"/>
      <c r="E1" s="125"/>
      <c r="F1" s="125"/>
      <c r="G1" s="125"/>
      <c r="H1" s="125"/>
      <c r="I1" s="125"/>
      <c r="J1" s="125"/>
      <c r="K1" s="125"/>
      <c r="L1" s="125"/>
      <c r="M1" s="125"/>
      <c r="N1" s="125"/>
      <c r="O1" s="125"/>
      <c r="P1" s="125"/>
      <c r="Q1" s="125"/>
      <c r="R1" s="125"/>
      <c r="S1" s="125"/>
      <c r="T1" s="125"/>
      <c r="U1" s="125"/>
      <c r="V1" s="125"/>
      <c r="W1" s="125"/>
      <c r="X1" s="125"/>
      <c r="Y1" s="125"/>
      <c r="Z1" s="125"/>
    </row>
    <row r="2" spans="1:26" ht="14.5">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125"/>
      <c r="F3" s="487" t="s">
        <v>197</v>
      </c>
      <c r="G3" s="405"/>
      <c r="H3" s="487" t="s">
        <v>198</v>
      </c>
      <c r="I3" s="405"/>
      <c r="J3" s="487" t="s">
        <v>199</v>
      </c>
      <c r="K3" s="405"/>
      <c r="L3" s="487" t="s">
        <v>200</v>
      </c>
      <c r="M3" s="405"/>
      <c r="N3" s="487" t="s">
        <v>201</v>
      </c>
      <c r="O3" s="405"/>
      <c r="P3" s="487" t="s">
        <v>202</v>
      </c>
      <c r="Q3" s="405"/>
      <c r="R3" s="125"/>
      <c r="S3" s="125"/>
      <c r="T3" s="125"/>
      <c r="U3" s="125"/>
      <c r="V3" s="125"/>
      <c r="W3" s="125"/>
      <c r="X3" s="125"/>
      <c r="Y3" s="125"/>
      <c r="Z3" s="125"/>
    </row>
    <row r="4" spans="1:26" ht="14.5">
      <c r="A4" s="474" t="s">
        <v>236</v>
      </c>
      <c r="B4" s="477"/>
      <c r="C4" s="478"/>
      <c r="D4" s="491" t="s">
        <v>204</v>
      </c>
      <c r="E4" s="405"/>
      <c r="F4" s="489">
        <f>'A. ALIADOS'!B7</f>
        <v>0</v>
      </c>
      <c r="G4" s="405"/>
      <c r="H4" s="489">
        <f>'A. ALIADOS'!B8</f>
        <v>0</v>
      </c>
      <c r="I4" s="405"/>
      <c r="J4" s="489">
        <f>'A. ALIADOS'!B9</f>
        <v>0</v>
      </c>
      <c r="K4" s="405"/>
      <c r="L4" s="489">
        <f>'A. ALIADOS'!B10</f>
        <v>0</v>
      </c>
      <c r="M4" s="405"/>
      <c r="N4" s="489">
        <f>'A. ALIADOS'!B11</f>
        <v>0</v>
      </c>
      <c r="O4" s="405"/>
      <c r="P4" s="489">
        <f>'A. ALIADOS'!B12</f>
        <v>0</v>
      </c>
      <c r="Q4" s="405"/>
      <c r="R4" s="485" t="s">
        <v>205</v>
      </c>
      <c r="S4" s="405"/>
      <c r="T4" s="125"/>
      <c r="U4" s="125"/>
      <c r="V4" s="125"/>
      <c r="W4" s="125"/>
      <c r="X4" s="125"/>
      <c r="Y4" s="125"/>
      <c r="Z4" s="125"/>
    </row>
    <row r="5" spans="1:26" ht="45" customHeight="1">
      <c r="A5" s="297" t="s">
        <v>221</v>
      </c>
      <c r="B5" s="298" t="s">
        <v>237</v>
      </c>
      <c r="C5" s="299" t="s">
        <v>238</v>
      </c>
      <c r="D5" s="206" t="s">
        <v>210</v>
      </c>
      <c r="E5" s="207" t="s">
        <v>213</v>
      </c>
      <c r="F5" s="206" t="s">
        <v>210</v>
      </c>
      <c r="G5" s="207" t="s">
        <v>213</v>
      </c>
      <c r="H5" s="206" t="s">
        <v>210</v>
      </c>
      <c r="I5" s="207" t="s">
        <v>213</v>
      </c>
      <c r="J5" s="206" t="s">
        <v>210</v>
      </c>
      <c r="K5" s="207" t="s">
        <v>213</v>
      </c>
      <c r="L5" s="206" t="s">
        <v>210</v>
      </c>
      <c r="M5" s="207" t="s">
        <v>213</v>
      </c>
      <c r="N5" s="206" t="s">
        <v>210</v>
      </c>
      <c r="O5" s="207" t="s">
        <v>213</v>
      </c>
      <c r="P5" s="206" t="s">
        <v>210</v>
      </c>
      <c r="Q5" s="207" t="s">
        <v>213</v>
      </c>
      <c r="R5" s="206" t="s">
        <v>210</v>
      </c>
      <c r="S5" s="207" t="s">
        <v>213</v>
      </c>
      <c r="T5" s="125"/>
      <c r="U5" s="125"/>
      <c r="V5" s="125"/>
      <c r="W5" s="125"/>
      <c r="X5" s="125"/>
      <c r="Y5" s="125"/>
      <c r="Z5" s="125"/>
    </row>
    <row r="6" spans="1:26" ht="14.5">
      <c r="A6" s="282"/>
      <c r="B6" s="300"/>
      <c r="C6" s="284"/>
      <c r="D6" s="213"/>
      <c r="E6" s="274"/>
      <c r="F6" s="213"/>
      <c r="G6" s="274"/>
      <c r="H6" s="213"/>
      <c r="I6" s="274"/>
      <c r="J6" s="213"/>
      <c r="K6" s="274"/>
      <c r="L6" s="213"/>
      <c r="M6" s="274"/>
      <c r="N6" s="213"/>
      <c r="O6" s="274"/>
      <c r="P6" s="213"/>
      <c r="Q6" s="274"/>
      <c r="R6" s="217">
        <f t="shared" ref="R6:S6" si="0">D6+F6+H6+J6+L6+N6+P6</f>
        <v>0</v>
      </c>
      <c r="S6" s="218">
        <f t="shared" si="0"/>
        <v>0</v>
      </c>
      <c r="T6" s="125"/>
      <c r="U6" s="125"/>
      <c r="V6" s="125"/>
      <c r="W6" s="125"/>
      <c r="X6" s="125"/>
      <c r="Y6" s="125"/>
      <c r="Z6" s="125"/>
    </row>
    <row r="7" spans="1:26" ht="14.5">
      <c r="A7" s="282"/>
      <c r="B7" s="300"/>
      <c r="C7" s="284"/>
      <c r="D7" s="213"/>
      <c r="E7" s="274"/>
      <c r="F7" s="213"/>
      <c r="G7" s="274"/>
      <c r="H7" s="213"/>
      <c r="I7" s="274"/>
      <c r="J7" s="213"/>
      <c r="K7" s="274"/>
      <c r="L7" s="213"/>
      <c r="M7" s="274"/>
      <c r="N7" s="213"/>
      <c r="O7" s="274"/>
      <c r="P7" s="213"/>
      <c r="Q7" s="274"/>
      <c r="R7" s="217">
        <f t="shared" ref="R7:S7" si="1">D7+F7+H7+J7+L7+N7+P7</f>
        <v>0</v>
      </c>
      <c r="S7" s="218">
        <f t="shared" si="1"/>
        <v>0</v>
      </c>
      <c r="T7" s="125"/>
      <c r="U7" s="125"/>
      <c r="V7" s="125"/>
      <c r="W7" s="125"/>
      <c r="X7" s="125"/>
      <c r="Y7" s="125"/>
      <c r="Z7" s="125"/>
    </row>
    <row r="8" spans="1:26" ht="14.5">
      <c r="A8" s="282"/>
      <c r="B8" s="300"/>
      <c r="C8" s="284"/>
      <c r="D8" s="213"/>
      <c r="E8" s="274"/>
      <c r="F8" s="213"/>
      <c r="G8" s="274"/>
      <c r="H8" s="213"/>
      <c r="I8" s="274"/>
      <c r="J8" s="213"/>
      <c r="K8" s="274"/>
      <c r="L8" s="213"/>
      <c r="M8" s="274"/>
      <c r="N8" s="213"/>
      <c r="O8" s="274"/>
      <c r="P8" s="213"/>
      <c r="Q8" s="274"/>
      <c r="R8" s="217">
        <f t="shared" ref="R8:S8" si="2">D8+F8+H8+J8+L8+N8+P8</f>
        <v>0</v>
      </c>
      <c r="S8" s="218">
        <f t="shared" si="2"/>
        <v>0</v>
      </c>
      <c r="T8" s="125"/>
      <c r="U8" s="125"/>
      <c r="V8" s="125"/>
      <c r="W8" s="125"/>
      <c r="X8" s="125"/>
      <c r="Y8" s="125"/>
      <c r="Z8" s="125"/>
    </row>
    <row r="9" spans="1:26" ht="14.5">
      <c r="A9" s="282"/>
      <c r="B9" s="300"/>
      <c r="C9" s="284"/>
      <c r="D9" s="213"/>
      <c r="E9" s="274"/>
      <c r="F9" s="213"/>
      <c r="G9" s="274"/>
      <c r="H9" s="213"/>
      <c r="I9" s="274"/>
      <c r="J9" s="213"/>
      <c r="K9" s="274"/>
      <c r="L9" s="213"/>
      <c r="M9" s="274"/>
      <c r="N9" s="213"/>
      <c r="O9" s="274"/>
      <c r="P9" s="213"/>
      <c r="Q9" s="274"/>
      <c r="R9" s="217">
        <f t="shared" ref="R9:S9" si="3">D9+F9+H9+J9+L9+N9+P9</f>
        <v>0</v>
      </c>
      <c r="S9" s="218">
        <f t="shared" si="3"/>
        <v>0</v>
      </c>
      <c r="T9" s="125"/>
      <c r="U9" s="125"/>
      <c r="V9" s="125"/>
      <c r="W9" s="125"/>
      <c r="X9" s="125"/>
      <c r="Y9" s="125"/>
      <c r="Z9" s="125"/>
    </row>
    <row r="10" spans="1:26" ht="14.5">
      <c r="A10" s="282"/>
      <c r="B10" s="300"/>
      <c r="C10" s="284"/>
      <c r="D10" s="213"/>
      <c r="E10" s="274"/>
      <c r="F10" s="213"/>
      <c r="G10" s="274"/>
      <c r="H10" s="213"/>
      <c r="I10" s="274"/>
      <c r="J10" s="213"/>
      <c r="K10" s="274"/>
      <c r="L10" s="213"/>
      <c r="M10" s="274"/>
      <c r="N10" s="213"/>
      <c r="O10" s="274"/>
      <c r="P10" s="213"/>
      <c r="Q10" s="274"/>
      <c r="R10" s="217">
        <f t="shared" ref="R10:S10" si="4">D10+F10+H10+J10+L10+N10+P10</f>
        <v>0</v>
      </c>
      <c r="S10" s="218">
        <f t="shared" si="4"/>
        <v>0</v>
      </c>
      <c r="T10" s="125"/>
      <c r="U10" s="125"/>
      <c r="V10" s="125"/>
      <c r="W10" s="125"/>
      <c r="X10" s="125"/>
      <c r="Y10" s="125"/>
      <c r="Z10" s="125"/>
    </row>
    <row r="11" spans="1:26" ht="14.5">
      <c r="A11" s="282"/>
      <c r="B11" s="300"/>
      <c r="C11" s="284"/>
      <c r="D11" s="213"/>
      <c r="E11" s="274"/>
      <c r="F11" s="213"/>
      <c r="G11" s="274"/>
      <c r="H11" s="213"/>
      <c r="I11" s="274"/>
      <c r="J11" s="213"/>
      <c r="K11" s="274"/>
      <c r="L11" s="213"/>
      <c r="M11" s="274"/>
      <c r="N11" s="213"/>
      <c r="O11" s="274"/>
      <c r="P11" s="213"/>
      <c r="Q11" s="274"/>
      <c r="R11" s="217">
        <f t="shared" ref="R11:S11" si="5">D11+F11+H11+J11+L11+N11+P11</f>
        <v>0</v>
      </c>
      <c r="S11" s="218">
        <f t="shared" si="5"/>
        <v>0</v>
      </c>
      <c r="T11" s="125"/>
      <c r="U11" s="125"/>
      <c r="V11" s="125"/>
      <c r="W11" s="125"/>
      <c r="X11" s="125"/>
      <c r="Y11" s="125"/>
      <c r="Z11" s="125"/>
    </row>
    <row r="12" spans="1:26" ht="14.5">
      <c r="A12" s="282"/>
      <c r="B12" s="300"/>
      <c r="C12" s="284"/>
      <c r="D12" s="213"/>
      <c r="E12" s="274"/>
      <c r="F12" s="213"/>
      <c r="G12" s="274"/>
      <c r="H12" s="213"/>
      <c r="I12" s="274"/>
      <c r="J12" s="213"/>
      <c r="K12" s="274"/>
      <c r="L12" s="213"/>
      <c r="M12" s="274"/>
      <c r="N12" s="213"/>
      <c r="O12" s="274"/>
      <c r="P12" s="213"/>
      <c r="Q12" s="274"/>
      <c r="R12" s="217">
        <f t="shared" ref="R12:S12" si="6">D12+F12+H12+J12+L12+N12+P12</f>
        <v>0</v>
      </c>
      <c r="S12" s="218">
        <f t="shared" si="6"/>
        <v>0</v>
      </c>
      <c r="T12" s="125"/>
      <c r="U12" s="125"/>
      <c r="V12" s="125"/>
      <c r="W12" s="125"/>
      <c r="X12" s="125"/>
      <c r="Y12" s="125"/>
      <c r="Z12" s="125"/>
    </row>
    <row r="13" spans="1:26" ht="14.5">
      <c r="A13" s="282"/>
      <c r="B13" s="300"/>
      <c r="C13" s="284"/>
      <c r="D13" s="213"/>
      <c r="E13" s="274"/>
      <c r="F13" s="213"/>
      <c r="G13" s="274"/>
      <c r="H13" s="213"/>
      <c r="I13" s="274"/>
      <c r="J13" s="213"/>
      <c r="K13" s="274"/>
      <c r="L13" s="213"/>
      <c r="M13" s="274"/>
      <c r="N13" s="213"/>
      <c r="O13" s="274"/>
      <c r="P13" s="213"/>
      <c r="Q13" s="274"/>
      <c r="R13" s="217">
        <f t="shared" ref="R13:S13" si="7">D13+F13+H13+J13+L13+N13+P13</f>
        <v>0</v>
      </c>
      <c r="S13" s="218">
        <f t="shared" si="7"/>
        <v>0</v>
      </c>
      <c r="T13" s="125"/>
      <c r="U13" s="125"/>
      <c r="V13" s="125"/>
      <c r="W13" s="125"/>
      <c r="X13" s="125"/>
      <c r="Y13" s="125"/>
      <c r="Z13" s="125"/>
    </row>
    <row r="14" spans="1:26" ht="14.5">
      <c r="A14" s="282"/>
      <c r="B14" s="300"/>
      <c r="C14" s="284"/>
      <c r="D14" s="213"/>
      <c r="E14" s="274"/>
      <c r="F14" s="213"/>
      <c r="G14" s="274"/>
      <c r="H14" s="213"/>
      <c r="I14" s="274"/>
      <c r="J14" s="213"/>
      <c r="K14" s="274"/>
      <c r="L14" s="213"/>
      <c r="M14" s="274"/>
      <c r="N14" s="213"/>
      <c r="O14" s="274"/>
      <c r="P14" s="213"/>
      <c r="Q14" s="274"/>
      <c r="R14" s="217">
        <f t="shared" ref="R14:S14" si="8">D14+F14+H14+J14+L14+N14+P14</f>
        <v>0</v>
      </c>
      <c r="S14" s="218">
        <f t="shared" si="8"/>
        <v>0</v>
      </c>
      <c r="T14" s="125"/>
      <c r="U14" s="125"/>
      <c r="V14" s="125"/>
      <c r="W14" s="125"/>
      <c r="X14" s="125"/>
      <c r="Y14" s="125"/>
      <c r="Z14" s="125"/>
    </row>
    <row r="15" spans="1:26" ht="14.5">
      <c r="A15" s="282"/>
      <c r="B15" s="300"/>
      <c r="C15" s="284"/>
      <c r="D15" s="213"/>
      <c r="E15" s="274"/>
      <c r="F15" s="213"/>
      <c r="G15" s="274"/>
      <c r="H15" s="213"/>
      <c r="I15" s="274"/>
      <c r="J15" s="213"/>
      <c r="K15" s="274"/>
      <c r="L15" s="213"/>
      <c r="M15" s="274"/>
      <c r="N15" s="213"/>
      <c r="O15" s="274"/>
      <c r="P15" s="213"/>
      <c r="Q15" s="274"/>
      <c r="R15" s="217">
        <f t="shared" ref="R15:S15" si="9">D15+F15+H15+J15+L15+N15+P15</f>
        <v>0</v>
      </c>
      <c r="S15" s="218">
        <f t="shared" si="9"/>
        <v>0</v>
      </c>
      <c r="T15" s="125"/>
      <c r="U15" s="125"/>
      <c r="V15" s="125"/>
      <c r="W15" s="125"/>
      <c r="X15" s="125"/>
      <c r="Y15" s="125"/>
      <c r="Z15" s="125"/>
    </row>
    <row r="16" spans="1:26" ht="14.5">
      <c r="A16" s="282"/>
      <c r="B16" s="300"/>
      <c r="C16" s="284"/>
      <c r="D16" s="213"/>
      <c r="E16" s="274"/>
      <c r="F16" s="213"/>
      <c r="G16" s="274"/>
      <c r="H16" s="213"/>
      <c r="I16" s="274"/>
      <c r="J16" s="213"/>
      <c r="K16" s="274"/>
      <c r="L16" s="213"/>
      <c r="M16" s="274"/>
      <c r="N16" s="213"/>
      <c r="O16" s="274"/>
      <c r="P16" s="213"/>
      <c r="Q16" s="274"/>
      <c r="R16" s="217">
        <f t="shared" ref="R16:S16" si="10">D16+F16+H16+J16+L16+N16+P16</f>
        <v>0</v>
      </c>
      <c r="S16" s="218">
        <f t="shared" si="10"/>
        <v>0</v>
      </c>
      <c r="T16" s="125"/>
      <c r="U16" s="125"/>
      <c r="V16" s="125"/>
      <c r="W16" s="125"/>
      <c r="X16" s="125"/>
      <c r="Y16" s="125"/>
      <c r="Z16" s="125"/>
    </row>
    <row r="17" spans="1:26" ht="14.5">
      <c r="A17" s="282"/>
      <c r="B17" s="300"/>
      <c r="C17" s="284"/>
      <c r="D17" s="213"/>
      <c r="E17" s="274"/>
      <c r="F17" s="213"/>
      <c r="G17" s="274"/>
      <c r="H17" s="213"/>
      <c r="I17" s="274"/>
      <c r="J17" s="213"/>
      <c r="K17" s="274"/>
      <c r="L17" s="213"/>
      <c r="M17" s="274"/>
      <c r="N17" s="213"/>
      <c r="O17" s="274"/>
      <c r="P17" s="213"/>
      <c r="Q17" s="274"/>
      <c r="R17" s="217">
        <f t="shared" ref="R17:S17" si="11">D17+F17+H17+J17+L17+N17+P17</f>
        <v>0</v>
      </c>
      <c r="S17" s="218">
        <f t="shared" si="11"/>
        <v>0</v>
      </c>
      <c r="T17" s="125"/>
      <c r="U17" s="125"/>
      <c r="V17" s="125"/>
      <c r="W17" s="125"/>
      <c r="X17" s="125"/>
      <c r="Y17" s="125"/>
      <c r="Z17" s="125"/>
    </row>
    <row r="18" spans="1:26" ht="14.5">
      <c r="A18" s="301" t="s">
        <v>180</v>
      </c>
      <c r="B18" s="302"/>
      <c r="C18" s="288"/>
      <c r="D18" s="225">
        <f t="shared" ref="D18:S18" si="12">SUM(D6:D17)</f>
        <v>0</v>
      </c>
      <c r="E18" s="226">
        <f t="shared" si="12"/>
        <v>0</v>
      </c>
      <c r="F18" s="225">
        <f t="shared" si="12"/>
        <v>0</v>
      </c>
      <c r="G18" s="226">
        <f t="shared" si="12"/>
        <v>0</v>
      </c>
      <c r="H18" s="225">
        <f t="shared" si="12"/>
        <v>0</v>
      </c>
      <c r="I18" s="226">
        <f t="shared" si="12"/>
        <v>0</v>
      </c>
      <c r="J18" s="225">
        <f t="shared" si="12"/>
        <v>0</v>
      </c>
      <c r="K18" s="226">
        <f t="shared" si="12"/>
        <v>0</v>
      </c>
      <c r="L18" s="225">
        <f t="shared" si="12"/>
        <v>0</v>
      </c>
      <c r="M18" s="226">
        <f t="shared" si="12"/>
        <v>0</v>
      </c>
      <c r="N18" s="225">
        <f t="shared" si="12"/>
        <v>0</v>
      </c>
      <c r="O18" s="226">
        <f t="shared" si="12"/>
        <v>0</v>
      </c>
      <c r="P18" s="225">
        <f t="shared" si="12"/>
        <v>0</v>
      </c>
      <c r="Q18" s="226">
        <f t="shared" si="12"/>
        <v>0</v>
      </c>
      <c r="R18" s="225">
        <f t="shared" si="12"/>
        <v>0</v>
      </c>
      <c r="S18" s="226">
        <f t="shared" si="12"/>
        <v>0</v>
      </c>
      <c r="T18" s="125"/>
      <c r="U18" s="125"/>
      <c r="V18" s="125"/>
      <c r="W18" s="125"/>
      <c r="X18" s="125"/>
      <c r="Y18" s="125"/>
      <c r="Z18" s="125"/>
    </row>
    <row r="19" spans="1:26" ht="14.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ht="14.5">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15.7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54" t="s">
        <v>181</v>
      </c>
      <c r="B23" s="155"/>
      <c r="C23" s="155"/>
      <c r="D23" s="155"/>
      <c r="E23" s="155"/>
      <c r="F23" s="155"/>
      <c r="G23" s="155"/>
      <c r="H23" s="155"/>
      <c r="I23" s="155"/>
      <c r="J23" s="155"/>
      <c r="K23" s="155"/>
      <c r="L23" s="155"/>
      <c r="M23" s="155"/>
      <c r="N23" s="125"/>
      <c r="O23" s="125"/>
      <c r="P23" s="125"/>
      <c r="Q23" s="125"/>
      <c r="R23" s="125"/>
      <c r="S23" s="125"/>
      <c r="T23" s="125"/>
      <c r="U23" s="125"/>
      <c r="V23" s="125"/>
      <c r="W23" s="125"/>
      <c r="X23" s="125"/>
      <c r="Y23" s="125"/>
      <c r="Z23" s="125"/>
    </row>
    <row r="24" spans="1:26" ht="15.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25"/>
      <c r="B25" s="125"/>
      <c r="C25" s="125"/>
      <c r="D25" s="125"/>
      <c r="E25" s="125"/>
      <c r="F25" s="487" t="s">
        <v>197</v>
      </c>
      <c r="G25" s="405"/>
      <c r="H25" s="487" t="s">
        <v>198</v>
      </c>
      <c r="I25" s="405"/>
      <c r="J25" s="487" t="s">
        <v>199</v>
      </c>
      <c r="K25" s="405"/>
      <c r="L25" s="487" t="s">
        <v>200</v>
      </c>
      <c r="M25" s="405"/>
      <c r="N25" s="487" t="s">
        <v>201</v>
      </c>
      <c r="O25" s="405"/>
      <c r="P25" s="487" t="s">
        <v>202</v>
      </c>
      <c r="Q25" s="405"/>
      <c r="R25" s="125"/>
      <c r="S25" s="125"/>
      <c r="T25" s="125"/>
      <c r="U25" s="125"/>
      <c r="V25" s="125"/>
      <c r="W25" s="125"/>
      <c r="X25" s="125"/>
      <c r="Y25" s="125"/>
      <c r="Z25" s="125"/>
    </row>
    <row r="26" spans="1:26" ht="15.75" customHeight="1">
      <c r="A26" s="474" t="s">
        <v>236</v>
      </c>
      <c r="B26" s="477"/>
      <c r="C26" s="478"/>
      <c r="D26" s="491" t="s">
        <v>204</v>
      </c>
      <c r="E26" s="405"/>
      <c r="F26" s="489">
        <f>'A. ALIADOS'!B7</f>
        <v>0</v>
      </c>
      <c r="G26" s="405"/>
      <c r="H26" s="489">
        <f>'A. ALIADOS'!B8</f>
        <v>0</v>
      </c>
      <c r="I26" s="405"/>
      <c r="J26" s="489">
        <f>'A. ALIADOS'!B9</f>
        <v>0</v>
      </c>
      <c r="K26" s="405"/>
      <c r="L26" s="489">
        <f>'A. ALIADOS'!B10</f>
        <v>0</v>
      </c>
      <c r="M26" s="405"/>
      <c r="N26" s="489">
        <f>'A. ALIADOS'!B11</f>
        <v>0</v>
      </c>
      <c r="O26" s="405"/>
      <c r="P26" s="489">
        <f>'A. ALIADOS'!B11</f>
        <v>0</v>
      </c>
      <c r="Q26" s="405"/>
      <c r="R26" s="485" t="s">
        <v>205</v>
      </c>
      <c r="S26" s="405"/>
      <c r="T26" s="125"/>
      <c r="U26" s="125"/>
      <c r="V26" s="125"/>
      <c r="W26" s="125"/>
      <c r="X26" s="125"/>
      <c r="Y26" s="125"/>
      <c r="Z26" s="125"/>
    </row>
    <row r="27" spans="1:26" ht="50.25" customHeight="1">
      <c r="A27" s="297" t="s">
        <v>221</v>
      </c>
      <c r="B27" s="298" t="s">
        <v>237</v>
      </c>
      <c r="C27" s="299" t="s">
        <v>238</v>
      </c>
      <c r="D27" s="206" t="s">
        <v>210</v>
      </c>
      <c r="E27" s="207" t="s">
        <v>213</v>
      </c>
      <c r="F27" s="206" t="s">
        <v>210</v>
      </c>
      <c r="G27" s="207" t="s">
        <v>213</v>
      </c>
      <c r="H27" s="206" t="s">
        <v>210</v>
      </c>
      <c r="I27" s="207" t="s">
        <v>213</v>
      </c>
      <c r="J27" s="206" t="s">
        <v>210</v>
      </c>
      <c r="K27" s="207" t="s">
        <v>213</v>
      </c>
      <c r="L27" s="206" t="s">
        <v>210</v>
      </c>
      <c r="M27" s="207" t="s">
        <v>213</v>
      </c>
      <c r="N27" s="206" t="s">
        <v>210</v>
      </c>
      <c r="O27" s="207" t="s">
        <v>213</v>
      </c>
      <c r="P27" s="206" t="s">
        <v>210</v>
      </c>
      <c r="Q27" s="207" t="s">
        <v>213</v>
      </c>
      <c r="R27" s="206" t="s">
        <v>210</v>
      </c>
      <c r="S27" s="207" t="s">
        <v>213</v>
      </c>
      <c r="T27" s="125"/>
      <c r="U27" s="125"/>
      <c r="V27" s="125"/>
      <c r="W27" s="125"/>
      <c r="X27" s="125"/>
      <c r="Y27" s="125"/>
      <c r="Z27" s="125"/>
    </row>
    <row r="28" spans="1:26" ht="15.75" customHeight="1">
      <c r="A28" s="303">
        <f t="shared" ref="A28:C28" si="13">A6</f>
        <v>0</v>
      </c>
      <c r="B28" s="148">
        <f t="shared" si="13"/>
        <v>0</v>
      </c>
      <c r="C28" s="304">
        <f t="shared" si="13"/>
        <v>0</v>
      </c>
      <c r="D28" s="294">
        <f>D6/'Valor Dolar'!$B$3</f>
        <v>0</v>
      </c>
      <c r="E28" s="161">
        <f>E6/'Valor Dolar'!$B$3</f>
        <v>0</v>
      </c>
      <c r="F28" s="232">
        <f>F6/'Valor Dolar'!$B$3</f>
        <v>0</v>
      </c>
      <c r="G28" s="233">
        <f>G6/'Valor Dolar'!$B$3</f>
        <v>0</v>
      </c>
      <c r="H28" s="234">
        <f>H6/'Valor Dolar'!$B$3</f>
        <v>0</v>
      </c>
      <c r="I28" s="233">
        <f>I6/'Valor Dolar'!$B$3</f>
        <v>0</v>
      </c>
      <c r="J28" s="235">
        <f>J6/'Valor Dolar'!$B$3</f>
        <v>0</v>
      </c>
      <c r="K28" s="233">
        <f>K6/'Valor Dolar'!$B$3</f>
        <v>0</v>
      </c>
      <c r="L28" s="232">
        <f>L6/'Valor Dolar'!$B$3</f>
        <v>0</v>
      </c>
      <c r="M28" s="233">
        <f>M6/'Valor Dolar'!$B$3</f>
        <v>0</v>
      </c>
      <c r="N28" s="234">
        <f>N6/'Valor Dolar'!$B$3</f>
        <v>0</v>
      </c>
      <c r="O28" s="233">
        <f>O6/'Valor Dolar'!$B$3</f>
        <v>0</v>
      </c>
      <c r="P28" s="235">
        <f>P6/'Valor Dolar'!$B$3</f>
        <v>0</v>
      </c>
      <c r="Q28" s="233">
        <f>Q6/'Valor Dolar'!$B$3</f>
        <v>0</v>
      </c>
      <c r="R28" s="217">
        <f t="shared" ref="R28:S28" si="14">D28+F28+H28+J28+L28+N28+P28</f>
        <v>0</v>
      </c>
      <c r="S28" s="218">
        <f t="shared" si="14"/>
        <v>0</v>
      </c>
      <c r="T28" s="125"/>
      <c r="U28" s="125"/>
      <c r="V28" s="125"/>
      <c r="W28" s="125"/>
      <c r="X28" s="125"/>
      <c r="Y28" s="125"/>
      <c r="Z28" s="125"/>
    </row>
    <row r="29" spans="1:26" ht="15.75" customHeight="1">
      <c r="A29" s="303">
        <f t="shared" ref="A29:C29" si="15">A7</f>
        <v>0</v>
      </c>
      <c r="B29" s="148">
        <f t="shared" si="15"/>
        <v>0</v>
      </c>
      <c r="C29" s="304">
        <f t="shared" si="15"/>
        <v>0</v>
      </c>
      <c r="D29" s="294">
        <f>D7/'Valor Dolar'!$B$3</f>
        <v>0</v>
      </c>
      <c r="E29" s="161">
        <f>E7/'Valor Dolar'!$B$3</f>
        <v>0</v>
      </c>
      <c r="F29" s="232">
        <f>F7/'Valor Dolar'!$B$3</f>
        <v>0</v>
      </c>
      <c r="G29" s="233">
        <f>G7/'Valor Dolar'!$B$3</f>
        <v>0</v>
      </c>
      <c r="H29" s="234">
        <f>H7/'Valor Dolar'!$B$3</f>
        <v>0</v>
      </c>
      <c r="I29" s="233">
        <f>I7/'Valor Dolar'!$B$3</f>
        <v>0</v>
      </c>
      <c r="J29" s="235">
        <f>J7/'Valor Dolar'!$B$3</f>
        <v>0</v>
      </c>
      <c r="K29" s="233">
        <f>K7/'Valor Dolar'!$B$3</f>
        <v>0</v>
      </c>
      <c r="L29" s="232">
        <f>L7/'Valor Dolar'!$B$3</f>
        <v>0</v>
      </c>
      <c r="M29" s="233">
        <f>M7/'Valor Dolar'!$B$3</f>
        <v>0</v>
      </c>
      <c r="N29" s="234">
        <f>N7/'Valor Dolar'!$B$3</f>
        <v>0</v>
      </c>
      <c r="O29" s="233">
        <f>O7/'Valor Dolar'!$B$3</f>
        <v>0</v>
      </c>
      <c r="P29" s="235">
        <f>P7/'Valor Dolar'!$B$3</f>
        <v>0</v>
      </c>
      <c r="Q29" s="233">
        <f>Q7/'Valor Dolar'!$B$3</f>
        <v>0</v>
      </c>
      <c r="R29" s="217">
        <f t="shared" ref="R29:S29" si="16">D29+F29+H29+J29+L29+N29+P29</f>
        <v>0</v>
      </c>
      <c r="S29" s="218">
        <f t="shared" si="16"/>
        <v>0</v>
      </c>
      <c r="T29" s="125"/>
      <c r="U29" s="125"/>
      <c r="V29" s="125"/>
      <c r="W29" s="125"/>
      <c r="X29" s="125"/>
      <c r="Y29" s="125"/>
      <c r="Z29" s="125"/>
    </row>
    <row r="30" spans="1:26" ht="15.75" customHeight="1">
      <c r="A30" s="303">
        <f t="shared" ref="A30:C30" si="17">A8</f>
        <v>0</v>
      </c>
      <c r="B30" s="148">
        <f t="shared" si="17"/>
        <v>0</v>
      </c>
      <c r="C30" s="304">
        <f t="shared" si="17"/>
        <v>0</v>
      </c>
      <c r="D30" s="294">
        <f>D8/'Valor Dolar'!$B$3</f>
        <v>0</v>
      </c>
      <c r="E30" s="161">
        <f>E8/'Valor Dolar'!$B$3</f>
        <v>0</v>
      </c>
      <c r="F30" s="232">
        <f>F8/'Valor Dolar'!$B$3</f>
        <v>0</v>
      </c>
      <c r="G30" s="233">
        <f>G8/'Valor Dolar'!$B$3</f>
        <v>0</v>
      </c>
      <c r="H30" s="234">
        <f>H8/'Valor Dolar'!$B$3</f>
        <v>0</v>
      </c>
      <c r="I30" s="233">
        <f>I8/'Valor Dolar'!$B$3</f>
        <v>0</v>
      </c>
      <c r="J30" s="235">
        <f>J8/'Valor Dolar'!$B$3</f>
        <v>0</v>
      </c>
      <c r="K30" s="233">
        <f>K8/'Valor Dolar'!$B$3</f>
        <v>0</v>
      </c>
      <c r="L30" s="232">
        <f>L8/'Valor Dolar'!$B$3</f>
        <v>0</v>
      </c>
      <c r="M30" s="233">
        <f>M8/'Valor Dolar'!$B$3</f>
        <v>0</v>
      </c>
      <c r="N30" s="234">
        <f>N8/'Valor Dolar'!$B$3</f>
        <v>0</v>
      </c>
      <c r="O30" s="233">
        <f>O8/'Valor Dolar'!$B$3</f>
        <v>0</v>
      </c>
      <c r="P30" s="235">
        <f>P8/'Valor Dolar'!$B$3</f>
        <v>0</v>
      </c>
      <c r="Q30" s="233">
        <f>Q8/'Valor Dolar'!$B$3</f>
        <v>0</v>
      </c>
      <c r="R30" s="217">
        <f t="shared" ref="R30:S30" si="18">D30+F30+H30+J30+L30+N30+P30</f>
        <v>0</v>
      </c>
      <c r="S30" s="218">
        <f t="shared" si="18"/>
        <v>0</v>
      </c>
      <c r="T30" s="125"/>
      <c r="U30" s="125"/>
      <c r="V30" s="125"/>
      <c r="W30" s="125"/>
      <c r="X30" s="125"/>
      <c r="Y30" s="125"/>
      <c r="Z30" s="125"/>
    </row>
    <row r="31" spans="1:26" ht="15.75" customHeight="1">
      <c r="A31" s="303">
        <f t="shared" ref="A31:C31" si="19">A9</f>
        <v>0</v>
      </c>
      <c r="B31" s="148">
        <f t="shared" si="19"/>
        <v>0</v>
      </c>
      <c r="C31" s="304">
        <f t="shared" si="19"/>
        <v>0</v>
      </c>
      <c r="D31" s="294">
        <f>D9/'Valor Dolar'!$B$3</f>
        <v>0</v>
      </c>
      <c r="E31" s="161">
        <f>E9/'Valor Dolar'!$B$3</f>
        <v>0</v>
      </c>
      <c r="F31" s="232">
        <f>F9/'Valor Dolar'!$B$3</f>
        <v>0</v>
      </c>
      <c r="G31" s="233">
        <f>G9/'Valor Dolar'!$B$3</f>
        <v>0</v>
      </c>
      <c r="H31" s="234">
        <f>H9/'Valor Dolar'!$B$3</f>
        <v>0</v>
      </c>
      <c r="I31" s="233">
        <f>I9/'Valor Dolar'!$B$3</f>
        <v>0</v>
      </c>
      <c r="J31" s="235">
        <f>J9/'Valor Dolar'!$B$3</f>
        <v>0</v>
      </c>
      <c r="K31" s="233">
        <f>K9/'Valor Dolar'!$B$3</f>
        <v>0</v>
      </c>
      <c r="L31" s="232">
        <f>L9/'Valor Dolar'!$B$3</f>
        <v>0</v>
      </c>
      <c r="M31" s="233">
        <f>M9/'Valor Dolar'!$B$3</f>
        <v>0</v>
      </c>
      <c r="N31" s="234">
        <f>N9/'Valor Dolar'!$B$3</f>
        <v>0</v>
      </c>
      <c r="O31" s="233">
        <f>O9/'Valor Dolar'!$B$3</f>
        <v>0</v>
      </c>
      <c r="P31" s="235">
        <f>P9/'Valor Dolar'!$B$3</f>
        <v>0</v>
      </c>
      <c r="Q31" s="233">
        <f>Q9/'Valor Dolar'!$B$3</f>
        <v>0</v>
      </c>
      <c r="R31" s="217">
        <f t="shared" ref="R31:S31" si="20">D31+F31+H31+J31+L31+N31+P31</f>
        <v>0</v>
      </c>
      <c r="S31" s="218">
        <f t="shared" si="20"/>
        <v>0</v>
      </c>
      <c r="T31" s="125"/>
      <c r="U31" s="125"/>
      <c r="V31" s="125"/>
      <c r="W31" s="125"/>
      <c r="X31" s="125"/>
      <c r="Y31" s="125"/>
      <c r="Z31" s="125"/>
    </row>
    <row r="32" spans="1:26" ht="15.75" customHeight="1">
      <c r="A32" s="303">
        <f t="shared" ref="A32:C32" si="21">A10</f>
        <v>0</v>
      </c>
      <c r="B32" s="148">
        <f t="shared" si="21"/>
        <v>0</v>
      </c>
      <c r="C32" s="304">
        <f t="shared" si="21"/>
        <v>0</v>
      </c>
      <c r="D32" s="294">
        <f>D10/'Valor Dolar'!$B$3</f>
        <v>0</v>
      </c>
      <c r="E32" s="161">
        <f>E10/'Valor Dolar'!$B$3</f>
        <v>0</v>
      </c>
      <c r="F32" s="232">
        <f>F10/'Valor Dolar'!$B$3</f>
        <v>0</v>
      </c>
      <c r="G32" s="233">
        <f>G10/'Valor Dolar'!$B$3</f>
        <v>0</v>
      </c>
      <c r="H32" s="234">
        <f>H10/'Valor Dolar'!$B$3</f>
        <v>0</v>
      </c>
      <c r="I32" s="233">
        <f>I10/'Valor Dolar'!$B$3</f>
        <v>0</v>
      </c>
      <c r="J32" s="235">
        <f>J10/'Valor Dolar'!$B$3</f>
        <v>0</v>
      </c>
      <c r="K32" s="233">
        <f>K10/'Valor Dolar'!$B$3</f>
        <v>0</v>
      </c>
      <c r="L32" s="232">
        <f>L10/'Valor Dolar'!$B$3</f>
        <v>0</v>
      </c>
      <c r="M32" s="233">
        <f>M10/'Valor Dolar'!$B$3</f>
        <v>0</v>
      </c>
      <c r="N32" s="234">
        <f>N10/'Valor Dolar'!$B$3</f>
        <v>0</v>
      </c>
      <c r="O32" s="233">
        <f>O10/'Valor Dolar'!$B$3</f>
        <v>0</v>
      </c>
      <c r="P32" s="235">
        <f>P10/'Valor Dolar'!$B$3</f>
        <v>0</v>
      </c>
      <c r="Q32" s="233">
        <f>Q10/'Valor Dolar'!$B$3</f>
        <v>0</v>
      </c>
      <c r="R32" s="217">
        <f t="shared" ref="R32:S32" si="22">D32+F32+H32+J32+L32+N32+P32</f>
        <v>0</v>
      </c>
      <c r="S32" s="218">
        <f t="shared" si="22"/>
        <v>0</v>
      </c>
      <c r="T32" s="125"/>
      <c r="U32" s="125"/>
      <c r="V32" s="125"/>
      <c r="W32" s="125"/>
      <c r="X32" s="125"/>
      <c r="Y32" s="125"/>
      <c r="Z32" s="125"/>
    </row>
    <row r="33" spans="1:26" ht="15.75" customHeight="1">
      <c r="A33" s="303">
        <f t="shared" ref="A33:C33" si="23">A11</f>
        <v>0</v>
      </c>
      <c r="B33" s="148">
        <f t="shared" si="23"/>
        <v>0</v>
      </c>
      <c r="C33" s="304">
        <f t="shared" si="23"/>
        <v>0</v>
      </c>
      <c r="D33" s="294">
        <f>D11/'Valor Dolar'!$B$3</f>
        <v>0</v>
      </c>
      <c r="E33" s="161">
        <f>E11/'Valor Dolar'!$B$3</f>
        <v>0</v>
      </c>
      <c r="F33" s="232">
        <f>F11/'Valor Dolar'!$B$3</f>
        <v>0</v>
      </c>
      <c r="G33" s="233">
        <f>G11/'Valor Dolar'!$B$3</f>
        <v>0</v>
      </c>
      <c r="H33" s="234">
        <f>H11/'Valor Dolar'!$B$3</f>
        <v>0</v>
      </c>
      <c r="I33" s="233">
        <f>I11/'Valor Dolar'!$B$3</f>
        <v>0</v>
      </c>
      <c r="J33" s="235">
        <f>J11/'Valor Dolar'!$B$3</f>
        <v>0</v>
      </c>
      <c r="K33" s="233">
        <f>K11/'Valor Dolar'!$B$3</f>
        <v>0</v>
      </c>
      <c r="L33" s="232">
        <f>L11/'Valor Dolar'!$B$3</f>
        <v>0</v>
      </c>
      <c r="M33" s="233">
        <f>M11/'Valor Dolar'!$B$3</f>
        <v>0</v>
      </c>
      <c r="N33" s="234">
        <f>N11/'Valor Dolar'!$B$3</f>
        <v>0</v>
      </c>
      <c r="O33" s="233">
        <f>O11/'Valor Dolar'!$B$3</f>
        <v>0</v>
      </c>
      <c r="P33" s="235">
        <f>P11/'Valor Dolar'!$B$3</f>
        <v>0</v>
      </c>
      <c r="Q33" s="233">
        <f>Q11/'Valor Dolar'!$B$3</f>
        <v>0</v>
      </c>
      <c r="R33" s="217">
        <f t="shared" ref="R33:S33" si="24">D33+F33+H33+J33+L33+N33+P33</f>
        <v>0</v>
      </c>
      <c r="S33" s="218">
        <f t="shared" si="24"/>
        <v>0</v>
      </c>
      <c r="T33" s="125"/>
      <c r="U33" s="125"/>
      <c r="V33" s="125"/>
      <c r="W33" s="125"/>
      <c r="X33" s="125"/>
      <c r="Y33" s="125"/>
      <c r="Z33" s="125"/>
    </row>
    <row r="34" spans="1:26" ht="15.75" customHeight="1">
      <c r="A34" s="303">
        <f t="shared" ref="A34:C34" si="25">A12</f>
        <v>0</v>
      </c>
      <c r="B34" s="148">
        <f t="shared" si="25"/>
        <v>0</v>
      </c>
      <c r="C34" s="304">
        <f t="shared" si="25"/>
        <v>0</v>
      </c>
      <c r="D34" s="294">
        <f>D12/'Valor Dolar'!$B$3</f>
        <v>0</v>
      </c>
      <c r="E34" s="161">
        <f>E12/'Valor Dolar'!$B$3</f>
        <v>0</v>
      </c>
      <c r="F34" s="232">
        <f>F12/'Valor Dolar'!$B$3</f>
        <v>0</v>
      </c>
      <c r="G34" s="233">
        <f>G12/'Valor Dolar'!$B$3</f>
        <v>0</v>
      </c>
      <c r="H34" s="234">
        <f>H12/'Valor Dolar'!$B$3</f>
        <v>0</v>
      </c>
      <c r="I34" s="233">
        <f>I12/'Valor Dolar'!$B$3</f>
        <v>0</v>
      </c>
      <c r="J34" s="235">
        <f>J12/'Valor Dolar'!$B$3</f>
        <v>0</v>
      </c>
      <c r="K34" s="233">
        <f>K12/'Valor Dolar'!$B$3</f>
        <v>0</v>
      </c>
      <c r="L34" s="232">
        <f>L12/'Valor Dolar'!$B$3</f>
        <v>0</v>
      </c>
      <c r="M34" s="233">
        <f>M12/'Valor Dolar'!$B$3</f>
        <v>0</v>
      </c>
      <c r="N34" s="234">
        <f>N12/'Valor Dolar'!$B$3</f>
        <v>0</v>
      </c>
      <c r="O34" s="233">
        <f>O12/'Valor Dolar'!$B$3</f>
        <v>0</v>
      </c>
      <c r="P34" s="235">
        <f>P12/'Valor Dolar'!$B$3</f>
        <v>0</v>
      </c>
      <c r="Q34" s="233">
        <f>Q12/'Valor Dolar'!$B$3</f>
        <v>0</v>
      </c>
      <c r="R34" s="217">
        <f t="shared" ref="R34:S34" si="26">D34+F34+H34+J34+L34+N34+P34</f>
        <v>0</v>
      </c>
      <c r="S34" s="218">
        <f t="shared" si="26"/>
        <v>0</v>
      </c>
      <c r="T34" s="125"/>
      <c r="U34" s="125"/>
      <c r="V34" s="125"/>
      <c r="W34" s="125"/>
      <c r="X34" s="125"/>
      <c r="Y34" s="125"/>
      <c r="Z34" s="125"/>
    </row>
    <row r="35" spans="1:26" ht="15.75" customHeight="1">
      <c r="A35" s="303">
        <f t="shared" ref="A35:C35" si="27">A13</f>
        <v>0</v>
      </c>
      <c r="B35" s="148">
        <f t="shared" si="27"/>
        <v>0</v>
      </c>
      <c r="C35" s="304">
        <f t="shared" si="27"/>
        <v>0</v>
      </c>
      <c r="D35" s="294">
        <f>D13/'Valor Dolar'!$B$3</f>
        <v>0</v>
      </c>
      <c r="E35" s="161">
        <f>E13/'Valor Dolar'!$B$3</f>
        <v>0</v>
      </c>
      <c r="F35" s="232">
        <f>F13/'Valor Dolar'!$B$3</f>
        <v>0</v>
      </c>
      <c r="G35" s="233">
        <f>G13/'Valor Dolar'!$B$3</f>
        <v>0</v>
      </c>
      <c r="H35" s="234">
        <f>H13/'Valor Dolar'!$B$3</f>
        <v>0</v>
      </c>
      <c r="I35" s="233">
        <f>I13/'Valor Dolar'!$B$3</f>
        <v>0</v>
      </c>
      <c r="J35" s="235">
        <f>J13/'Valor Dolar'!$B$3</f>
        <v>0</v>
      </c>
      <c r="K35" s="233">
        <f>K13/'Valor Dolar'!$B$3</f>
        <v>0</v>
      </c>
      <c r="L35" s="232">
        <f>L13/'Valor Dolar'!$B$3</f>
        <v>0</v>
      </c>
      <c r="M35" s="233">
        <f>M13/'Valor Dolar'!$B$3</f>
        <v>0</v>
      </c>
      <c r="N35" s="234">
        <f>N13/'Valor Dolar'!$B$3</f>
        <v>0</v>
      </c>
      <c r="O35" s="233">
        <f>O13/'Valor Dolar'!$B$3</f>
        <v>0</v>
      </c>
      <c r="P35" s="235">
        <f>P13/'Valor Dolar'!$B$3</f>
        <v>0</v>
      </c>
      <c r="Q35" s="233">
        <f>Q13/'Valor Dolar'!$B$3</f>
        <v>0</v>
      </c>
      <c r="R35" s="217">
        <f t="shared" ref="R35:S35" si="28">D35+F35+H35+J35+L35+N35+P35</f>
        <v>0</v>
      </c>
      <c r="S35" s="218">
        <f t="shared" si="28"/>
        <v>0</v>
      </c>
      <c r="T35" s="125"/>
      <c r="U35" s="125"/>
      <c r="V35" s="125"/>
      <c r="W35" s="125"/>
      <c r="X35" s="125"/>
      <c r="Y35" s="125"/>
      <c r="Z35" s="125"/>
    </row>
    <row r="36" spans="1:26" ht="15.75" customHeight="1">
      <c r="A36" s="303">
        <f t="shared" ref="A36:C36" si="29">A14</f>
        <v>0</v>
      </c>
      <c r="B36" s="148">
        <f t="shared" si="29"/>
        <v>0</v>
      </c>
      <c r="C36" s="304">
        <f t="shared" si="29"/>
        <v>0</v>
      </c>
      <c r="D36" s="294">
        <f>D14/'Valor Dolar'!$B$3</f>
        <v>0</v>
      </c>
      <c r="E36" s="161">
        <f>E14/'Valor Dolar'!$B$3</f>
        <v>0</v>
      </c>
      <c r="F36" s="232">
        <f>F14/'Valor Dolar'!$B$3</f>
        <v>0</v>
      </c>
      <c r="G36" s="233">
        <f>G14/'Valor Dolar'!$B$3</f>
        <v>0</v>
      </c>
      <c r="H36" s="234">
        <f>H14/'Valor Dolar'!$B$3</f>
        <v>0</v>
      </c>
      <c r="I36" s="233">
        <f>I14/'Valor Dolar'!$B$3</f>
        <v>0</v>
      </c>
      <c r="J36" s="235">
        <f>J14/'Valor Dolar'!$B$3</f>
        <v>0</v>
      </c>
      <c r="K36" s="233">
        <f>K14/'Valor Dolar'!$B$3</f>
        <v>0</v>
      </c>
      <c r="L36" s="232">
        <f>L14/'Valor Dolar'!$B$3</f>
        <v>0</v>
      </c>
      <c r="M36" s="233">
        <f>M14/'Valor Dolar'!$B$3</f>
        <v>0</v>
      </c>
      <c r="N36" s="234">
        <f>N14/'Valor Dolar'!$B$3</f>
        <v>0</v>
      </c>
      <c r="O36" s="233">
        <f>O14/'Valor Dolar'!$B$3</f>
        <v>0</v>
      </c>
      <c r="P36" s="235">
        <f>P14/'Valor Dolar'!$B$3</f>
        <v>0</v>
      </c>
      <c r="Q36" s="233">
        <f>Q14/'Valor Dolar'!$B$3</f>
        <v>0</v>
      </c>
      <c r="R36" s="217">
        <f t="shared" ref="R36:S36" si="30">D36+F36+H36+J36+L36+N36+P36</f>
        <v>0</v>
      </c>
      <c r="S36" s="218">
        <f t="shared" si="30"/>
        <v>0</v>
      </c>
      <c r="T36" s="125"/>
      <c r="U36" s="125"/>
      <c r="V36" s="125"/>
      <c r="W36" s="125"/>
      <c r="X36" s="125"/>
      <c r="Y36" s="125"/>
      <c r="Z36" s="125"/>
    </row>
    <row r="37" spans="1:26" ht="15.75" customHeight="1">
      <c r="A37" s="303">
        <f t="shared" ref="A37:C37" si="31">A15</f>
        <v>0</v>
      </c>
      <c r="B37" s="148">
        <f t="shared" si="31"/>
        <v>0</v>
      </c>
      <c r="C37" s="304">
        <f t="shared" si="31"/>
        <v>0</v>
      </c>
      <c r="D37" s="294">
        <f>D15/'Valor Dolar'!$B$3</f>
        <v>0</v>
      </c>
      <c r="E37" s="161">
        <f>E15/'Valor Dolar'!$B$3</f>
        <v>0</v>
      </c>
      <c r="F37" s="232">
        <f>F15/'Valor Dolar'!$B$3</f>
        <v>0</v>
      </c>
      <c r="G37" s="233">
        <f>G15/'Valor Dolar'!$B$3</f>
        <v>0</v>
      </c>
      <c r="H37" s="234">
        <f>H15/'Valor Dolar'!$B$3</f>
        <v>0</v>
      </c>
      <c r="I37" s="233">
        <f>I15/'Valor Dolar'!$B$3</f>
        <v>0</v>
      </c>
      <c r="J37" s="235">
        <f>J15/'Valor Dolar'!$B$3</f>
        <v>0</v>
      </c>
      <c r="K37" s="233">
        <f>K15/'Valor Dolar'!$B$3</f>
        <v>0</v>
      </c>
      <c r="L37" s="232">
        <f>L15/'Valor Dolar'!$B$3</f>
        <v>0</v>
      </c>
      <c r="M37" s="233">
        <f>M15/'Valor Dolar'!$B$3</f>
        <v>0</v>
      </c>
      <c r="N37" s="234">
        <f>N15/'Valor Dolar'!$B$3</f>
        <v>0</v>
      </c>
      <c r="O37" s="233">
        <f>O15/'Valor Dolar'!$B$3</f>
        <v>0</v>
      </c>
      <c r="P37" s="235">
        <f>P15/'Valor Dolar'!$B$3</f>
        <v>0</v>
      </c>
      <c r="Q37" s="233">
        <f>Q15/'Valor Dolar'!$B$3</f>
        <v>0</v>
      </c>
      <c r="R37" s="217">
        <f t="shared" ref="R37:S37" si="32">D37+F37+H37+J37+L37+N37+P37</f>
        <v>0</v>
      </c>
      <c r="S37" s="218">
        <f t="shared" si="32"/>
        <v>0</v>
      </c>
      <c r="T37" s="125"/>
      <c r="U37" s="125"/>
      <c r="V37" s="125"/>
      <c r="W37" s="125"/>
      <c r="X37" s="125"/>
      <c r="Y37" s="125"/>
      <c r="Z37" s="125"/>
    </row>
    <row r="38" spans="1:26" ht="15.75" customHeight="1">
      <c r="A38" s="303">
        <f t="shared" ref="A38:C38" si="33">A16</f>
        <v>0</v>
      </c>
      <c r="B38" s="148">
        <f t="shared" si="33"/>
        <v>0</v>
      </c>
      <c r="C38" s="304">
        <f t="shared" si="33"/>
        <v>0</v>
      </c>
      <c r="D38" s="294">
        <f>D16/'Valor Dolar'!$B$3</f>
        <v>0</v>
      </c>
      <c r="E38" s="161">
        <f>E16/'Valor Dolar'!$B$3</f>
        <v>0</v>
      </c>
      <c r="F38" s="232">
        <f>F16/'Valor Dolar'!$B$3</f>
        <v>0</v>
      </c>
      <c r="G38" s="233">
        <f>G16/'Valor Dolar'!$B$3</f>
        <v>0</v>
      </c>
      <c r="H38" s="234">
        <f>H16/'Valor Dolar'!$B$3</f>
        <v>0</v>
      </c>
      <c r="I38" s="233">
        <f>I16/'Valor Dolar'!$B$3</f>
        <v>0</v>
      </c>
      <c r="J38" s="235">
        <f>J16/'Valor Dolar'!$B$3</f>
        <v>0</v>
      </c>
      <c r="K38" s="233">
        <f>K16/'Valor Dolar'!$B$3</f>
        <v>0</v>
      </c>
      <c r="L38" s="232">
        <f>L16/'Valor Dolar'!$B$3</f>
        <v>0</v>
      </c>
      <c r="M38" s="233">
        <f>M16/'Valor Dolar'!$B$3</f>
        <v>0</v>
      </c>
      <c r="N38" s="234">
        <f>N16/'Valor Dolar'!$B$3</f>
        <v>0</v>
      </c>
      <c r="O38" s="233">
        <f>O16/'Valor Dolar'!$B$3</f>
        <v>0</v>
      </c>
      <c r="P38" s="235">
        <f>P16/'Valor Dolar'!$B$3</f>
        <v>0</v>
      </c>
      <c r="Q38" s="233">
        <f>Q16/'Valor Dolar'!$B$3</f>
        <v>0</v>
      </c>
      <c r="R38" s="217">
        <f t="shared" ref="R38:S38" si="34">D38+F38+H38+J38+L38+N38+P38</f>
        <v>0</v>
      </c>
      <c r="S38" s="218">
        <f t="shared" si="34"/>
        <v>0</v>
      </c>
      <c r="T38" s="125"/>
      <c r="U38" s="125"/>
      <c r="V38" s="125"/>
      <c r="W38" s="125"/>
      <c r="X38" s="125"/>
      <c r="Y38" s="125"/>
      <c r="Z38" s="125"/>
    </row>
    <row r="39" spans="1:26" ht="15.75" customHeight="1">
      <c r="A39" s="303">
        <f t="shared" ref="A39:C39" si="35">A17</f>
        <v>0</v>
      </c>
      <c r="B39" s="148">
        <f t="shared" si="35"/>
        <v>0</v>
      </c>
      <c r="C39" s="304">
        <f t="shared" si="35"/>
        <v>0</v>
      </c>
      <c r="D39" s="294">
        <f>D17/'Valor Dolar'!$B$3</f>
        <v>0</v>
      </c>
      <c r="E39" s="161">
        <f>E17/'Valor Dolar'!$B$3</f>
        <v>0</v>
      </c>
      <c r="F39" s="232">
        <f>F17/'Valor Dolar'!$B$3</f>
        <v>0</v>
      </c>
      <c r="G39" s="233">
        <f>G17/'Valor Dolar'!$B$3</f>
        <v>0</v>
      </c>
      <c r="H39" s="234">
        <f>H17/'Valor Dolar'!$B$3</f>
        <v>0</v>
      </c>
      <c r="I39" s="233">
        <f>I17/'Valor Dolar'!$B$3</f>
        <v>0</v>
      </c>
      <c r="J39" s="235">
        <f>J17/'Valor Dolar'!$B$3</f>
        <v>0</v>
      </c>
      <c r="K39" s="233">
        <f>K17/'Valor Dolar'!$B$3</f>
        <v>0</v>
      </c>
      <c r="L39" s="232">
        <f>L17/'Valor Dolar'!$B$3</f>
        <v>0</v>
      </c>
      <c r="M39" s="233">
        <f>M17/'Valor Dolar'!$B$3</f>
        <v>0</v>
      </c>
      <c r="N39" s="234">
        <f>N17/'Valor Dolar'!$B$3</f>
        <v>0</v>
      </c>
      <c r="O39" s="233">
        <f>O17/'Valor Dolar'!$B$3</f>
        <v>0</v>
      </c>
      <c r="P39" s="235">
        <f>P17/'Valor Dolar'!$B$3</f>
        <v>0</v>
      </c>
      <c r="Q39" s="233">
        <f>Q17/'Valor Dolar'!$B$3</f>
        <v>0</v>
      </c>
      <c r="R39" s="217">
        <f t="shared" ref="R39:S39" si="36">D39+F39+H39+J39+L39+N39+P39</f>
        <v>0</v>
      </c>
      <c r="S39" s="218">
        <f t="shared" si="36"/>
        <v>0</v>
      </c>
      <c r="T39" s="125"/>
      <c r="U39" s="125"/>
      <c r="V39" s="125"/>
      <c r="W39" s="125"/>
      <c r="X39" s="125"/>
      <c r="Y39" s="125"/>
      <c r="Z39" s="125"/>
    </row>
    <row r="40" spans="1:26" ht="15.75" customHeight="1">
      <c r="A40" s="305" t="s">
        <v>180</v>
      </c>
      <c r="B40" s="302"/>
      <c r="C40" s="288"/>
      <c r="D40" s="225">
        <f t="shared" ref="D40:S40" si="37">SUM(D28:D39)</f>
        <v>0</v>
      </c>
      <c r="E40" s="226">
        <f t="shared" si="37"/>
        <v>0</v>
      </c>
      <c r="F40" s="225">
        <f t="shared" si="37"/>
        <v>0</v>
      </c>
      <c r="G40" s="226">
        <f t="shared" si="37"/>
        <v>0</v>
      </c>
      <c r="H40" s="225">
        <f t="shared" si="37"/>
        <v>0</v>
      </c>
      <c r="I40" s="226">
        <f t="shared" si="37"/>
        <v>0</v>
      </c>
      <c r="J40" s="225">
        <f t="shared" si="37"/>
        <v>0</v>
      </c>
      <c r="K40" s="226">
        <f t="shared" si="37"/>
        <v>0</v>
      </c>
      <c r="L40" s="225">
        <f t="shared" si="37"/>
        <v>0</v>
      </c>
      <c r="M40" s="226">
        <f t="shared" si="37"/>
        <v>0</v>
      </c>
      <c r="N40" s="225">
        <f t="shared" si="37"/>
        <v>0</v>
      </c>
      <c r="O40" s="226">
        <f t="shared" si="37"/>
        <v>0</v>
      </c>
      <c r="P40" s="225">
        <f t="shared" si="37"/>
        <v>0</v>
      </c>
      <c r="Q40" s="226">
        <f t="shared" si="37"/>
        <v>0</v>
      </c>
      <c r="R40" s="225">
        <f t="shared" si="37"/>
        <v>0</v>
      </c>
      <c r="S40" s="226">
        <f t="shared" si="37"/>
        <v>0</v>
      </c>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0">
    <mergeCell ref="R4:S4"/>
    <mergeCell ref="F3:G3"/>
    <mergeCell ref="H3:I3"/>
    <mergeCell ref="J3:K3"/>
    <mergeCell ref="L3:M3"/>
    <mergeCell ref="N3:O3"/>
    <mergeCell ref="P3:Q3"/>
    <mergeCell ref="H4:I4"/>
    <mergeCell ref="J4:K4"/>
    <mergeCell ref="L4:M4"/>
    <mergeCell ref="N4:O4"/>
    <mergeCell ref="P4:Q4"/>
    <mergeCell ref="A4:C4"/>
    <mergeCell ref="D4:E4"/>
    <mergeCell ref="F4:G4"/>
    <mergeCell ref="H25:I25"/>
    <mergeCell ref="J25:K25"/>
    <mergeCell ref="R26:S26"/>
    <mergeCell ref="F25:G25"/>
    <mergeCell ref="A26:C26"/>
    <mergeCell ref="D26:E26"/>
    <mergeCell ref="F26:G26"/>
    <mergeCell ref="H26:I26"/>
    <mergeCell ref="J26:K26"/>
    <mergeCell ref="L26:M26"/>
    <mergeCell ref="L25:M25"/>
    <mergeCell ref="N25:O25"/>
    <mergeCell ref="P25:Q25"/>
    <mergeCell ref="N26:O26"/>
    <mergeCell ref="P26:Q2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sheetViews>
  <sheetFormatPr baseColWidth="10" defaultColWidth="14.453125" defaultRowHeight="15" customHeight="1"/>
  <cols>
    <col min="1" max="1" width="6.453125" customWidth="1"/>
    <col min="2" max="2" width="17.7265625" customWidth="1"/>
    <col min="3" max="3" width="16.54296875" customWidth="1"/>
    <col min="4" max="12" width="14.26953125" customWidth="1"/>
    <col min="13" max="13" width="13.54296875" customWidth="1"/>
    <col min="14" max="26" width="10.81640625" customWidth="1"/>
  </cols>
  <sheetData>
    <row r="1" spans="1:26" ht="68.25" customHeight="1">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14.5">
      <c r="A2" s="125"/>
      <c r="B2" s="201" t="s">
        <v>239</v>
      </c>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21" customHeight="1">
      <c r="A4" s="125"/>
      <c r="B4" s="306"/>
      <c r="C4" s="306"/>
      <c r="D4" s="307"/>
      <c r="E4" s="125"/>
      <c r="F4" s="125"/>
      <c r="G4" s="125"/>
      <c r="H4" s="125"/>
      <c r="I4" s="125"/>
      <c r="J4" s="125"/>
      <c r="K4" s="125"/>
      <c r="L4" s="125"/>
      <c r="M4" s="125"/>
      <c r="N4" s="125"/>
      <c r="O4" s="125"/>
      <c r="P4" s="125"/>
      <c r="Q4" s="125"/>
      <c r="R4" s="125"/>
      <c r="S4" s="125"/>
      <c r="T4" s="125"/>
      <c r="U4" s="125"/>
      <c r="V4" s="125"/>
      <c r="W4" s="125"/>
      <c r="X4" s="125"/>
      <c r="Y4" s="125"/>
      <c r="Z4" s="125"/>
    </row>
    <row r="5" spans="1:26" ht="14.5">
      <c r="A5" s="125"/>
      <c r="B5" s="201"/>
      <c r="C5" s="125"/>
      <c r="D5" s="125"/>
      <c r="E5" s="125"/>
      <c r="F5" s="125"/>
      <c r="G5" s="125"/>
      <c r="H5" s="125"/>
      <c r="I5" s="125"/>
      <c r="J5" s="125"/>
      <c r="K5" s="125"/>
      <c r="L5" s="125"/>
      <c r="M5" s="125"/>
      <c r="N5" s="125"/>
      <c r="O5" s="125"/>
      <c r="P5" s="125"/>
      <c r="Q5" s="125"/>
      <c r="R5" s="125"/>
      <c r="S5" s="125"/>
      <c r="T5" s="125"/>
      <c r="U5" s="125"/>
      <c r="V5" s="125"/>
      <c r="W5" s="125"/>
      <c r="X5" s="125"/>
      <c r="Y5" s="125"/>
      <c r="Z5" s="125"/>
    </row>
    <row r="6" spans="1:26" ht="15" customHeight="1">
      <c r="A6" s="125"/>
      <c r="B6" s="201" t="s">
        <v>240</v>
      </c>
      <c r="C6" s="125"/>
      <c r="D6" s="125"/>
      <c r="E6" s="494" t="s">
        <v>197</v>
      </c>
      <c r="F6" s="405"/>
      <c r="G6" s="494" t="s">
        <v>198</v>
      </c>
      <c r="H6" s="405"/>
      <c r="I6" s="494" t="s">
        <v>199</v>
      </c>
      <c r="J6" s="405"/>
      <c r="K6" s="494" t="s">
        <v>200</v>
      </c>
      <c r="L6" s="405"/>
      <c r="M6" s="494" t="s">
        <v>201</v>
      </c>
      <c r="N6" s="405"/>
      <c r="O6" s="494" t="s">
        <v>202</v>
      </c>
      <c r="P6" s="405"/>
      <c r="Q6" s="125"/>
      <c r="R6" s="125"/>
      <c r="S6" s="125"/>
      <c r="T6" s="125"/>
      <c r="U6" s="125"/>
      <c r="V6" s="125"/>
      <c r="W6" s="125"/>
      <c r="X6" s="125"/>
      <c r="Y6" s="125"/>
      <c r="Z6" s="125"/>
    </row>
    <row r="7" spans="1:26" ht="31.5" customHeight="1">
      <c r="A7" s="308"/>
      <c r="B7" s="493" t="s">
        <v>241</v>
      </c>
      <c r="C7" s="494" t="s">
        <v>235</v>
      </c>
      <c r="D7" s="405"/>
      <c r="E7" s="482">
        <f>'A. ALIADOS'!B7</f>
        <v>0</v>
      </c>
      <c r="F7" s="405"/>
      <c r="G7" s="482">
        <f>'A. ALIADOS'!B8</f>
        <v>0</v>
      </c>
      <c r="H7" s="405"/>
      <c r="I7" s="482">
        <f>'A. ALIADOS'!B9</f>
        <v>0</v>
      </c>
      <c r="J7" s="405"/>
      <c r="K7" s="482">
        <f>'A. ALIADOS'!B10</f>
        <v>0</v>
      </c>
      <c r="L7" s="405"/>
      <c r="M7" s="482">
        <f>'A. ALIADOS'!B11</f>
        <v>0</v>
      </c>
      <c r="N7" s="405"/>
      <c r="O7" s="482">
        <f>'A. ALIADOS'!B12</f>
        <v>0</v>
      </c>
      <c r="P7" s="405"/>
      <c r="Q7" s="494" t="s">
        <v>205</v>
      </c>
      <c r="R7" s="404"/>
      <c r="S7" s="405"/>
      <c r="T7" s="309"/>
      <c r="U7" s="308"/>
      <c r="V7" s="308"/>
      <c r="W7" s="308"/>
      <c r="X7" s="308"/>
      <c r="Y7" s="308"/>
      <c r="Z7" s="308"/>
    </row>
    <row r="8" spans="1:26" ht="29">
      <c r="A8" s="125"/>
      <c r="B8" s="414"/>
      <c r="C8" s="310" t="s">
        <v>210</v>
      </c>
      <c r="D8" s="311" t="s">
        <v>213</v>
      </c>
      <c r="E8" s="310" t="s">
        <v>210</v>
      </c>
      <c r="F8" s="311" t="s">
        <v>213</v>
      </c>
      <c r="G8" s="310" t="s">
        <v>210</v>
      </c>
      <c r="H8" s="311" t="s">
        <v>213</v>
      </c>
      <c r="I8" s="310" t="s">
        <v>210</v>
      </c>
      <c r="J8" s="311" t="s">
        <v>213</v>
      </c>
      <c r="K8" s="310" t="s">
        <v>210</v>
      </c>
      <c r="L8" s="311" t="s">
        <v>213</v>
      </c>
      <c r="M8" s="310" t="s">
        <v>210</v>
      </c>
      <c r="N8" s="311" t="s">
        <v>213</v>
      </c>
      <c r="O8" s="310" t="s">
        <v>210</v>
      </c>
      <c r="P8" s="311" t="s">
        <v>213</v>
      </c>
      <c r="Q8" s="312" t="s">
        <v>210</v>
      </c>
      <c r="R8" s="313" t="s">
        <v>213</v>
      </c>
      <c r="S8" s="314" t="s">
        <v>242</v>
      </c>
      <c r="T8" s="125"/>
      <c r="U8" s="125"/>
      <c r="V8" s="125"/>
      <c r="W8" s="125"/>
      <c r="X8" s="125"/>
      <c r="Y8" s="125"/>
      <c r="Z8" s="125"/>
    </row>
    <row r="9" spans="1:26" ht="14.5">
      <c r="A9" s="125"/>
      <c r="B9" s="315" t="s">
        <v>243</v>
      </c>
      <c r="C9" s="140">
        <f>'D14-1. Presupuesto Personal UAN'!F18</f>
        <v>0</v>
      </c>
      <c r="D9" s="316"/>
      <c r="E9" s="317">
        <f>'D14-2. Presup. Personal Ext'!E12</f>
        <v>0</v>
      </c>
      <c r="F9" s="316"/>
      <c r="G9" s="317">
        <f>'D14-2. Presup. Personal Ext'!E23</f>
        <v>0</v>
      </c>
      <c r="H9" s="316"/>
      <c r="I9" s="217">
        <f>'D14-2. Presup. Personal Ext'!E34</f>
        <v>0</v>
      </c>
      <c r="J9" s="316"/>
      <c r="K9" s="217">
        <f>'D14-2. Presup. Personal Ext'!K12</f>
        <v>0</v>
      </c>
      <c r="L9" s="316"/>
      <c r="M9" s="217">
        <f>'D14-2. Presup. Personal Ext'!K23</f>
        <v>0</v>
      </c>
      <c r="N9" s="316"/>
      <c r="O9" s="217">
        <f>'D14-2. Presup. Personal Ext'!K34</f>
        <v>0</v>
      </c>
      <c r="P9" s="316"/>
      <c r="Q9" s="217">
        <f t="shared" ref="Q9:R9" si="0">C9+E9+G9+I9+K9+M9+O9</f>
        <v>0</v>
      </c>
      <c r="R9" s="318">
        <f t="shared" si="0"/>
        <v>0</v>
      </c>
      <c r="S9" s="319">
        <f t="shared" ref="S9:S17" si="1">+Q9+R9</f>
        <v>0</v>
      </c>
      <c r="T9" s="320">
        <f>SUM(Q9:R9)</f>
        <v>0</v>
      </c>
      <c r="U9" s="125"/>
      <c r="V9" s="125"/>
      <c r="W9" s="125"/>
      <c r="X9" s="125"/>
      <c r="Y9" s="125"/>
      <c r="Z9" s="125"/>
    </row>
    <row r="10" spans="1:26" ht="14.5">
      <c r="A10" s="125"/>
      <c r="B10" s="321" t="s">
        <v>244</v>
      </c>
      <c r="C10" s="317">
        <f>'D14-3. Presup. Equipos '!E18</f>
        <v>0</v>
      </c>
      <c r="D10" s="316">
        <f>'D14-3. Presup. Equipos '!F18</f>
        <v>0</v>
      </c>
      <c r="E10" s="317">
        <f>'D14-3. Presup. Equipos '!G18</f>
        <v>0</v>
      </c>
      <c r="F10" s="218">
        <f>'D14-3. Presup. Equipos '!H18</f>
        <v>0</v>
      </c>
      <c r="G10" s="217">
        <f>'D14-3. Presup. Equipos '!I18</f>
        <v>0</v>
      </c>
      <c r="H10" s="218">
        <f>'D14-3. Presup. Equipos '!J18</f>
        <v>0</v>
      </c>
      <c r="I10" s="217">
        <f>'D14-3. Presup. Equipos '!K18</f>
        <v>0</v>
      </c>
      <c r="J10" s="218">
        <f>'D14-3. Presup. Equipos '!L18</f>
        <v>0</v>
      </c>
      <c r="K10" s="217">
        <f>'D14-3. Presup. Equipos '!M18</f>
        <v>0</v>
      </c>
      <c r="L10" s="218">
        <f>'D14-3. Presup. Equipos '!N18</f>
        <v>0</v>
      </c>
      <c r="M10" s="217">
        <f>'D14-3. Presup. Equipos '!O18</f>
        <v>0</v>
      </c>
      <c r="N10" s="218">
        <f>'D14-3. Presup. Equipos '!P11</f>
        <v>0</v>
      </c>
      <c r="O10" s="217">
        <f>'D14-3. Presup. Equipos '!Q18</f>
        <v>0</v>
      </c>
      <c r="P10" s="218">
        <f>'D14-3. Presup. Equipos '!R18</f>
        <v>0</v>
      </c>
      <c r="Q10" s="217">
        <f t="shared" ref="Q10:R10" si="2">C10+E10+G10+I10+K10+M10+O10</f>
        <v>0</v>
      </c>
      <c r="R10" s="318">
        <f t="shared" si="2"/>
        <v>0</v>
      </c>
      <c r="S10" s="319">
        <f t="shared" si="1"/>
        <v>0</v>
      </c>
      <c r="T10" s="125"/>
      <c r="U10" s="125"/>
      <c r="V10" s="125"/>
      <c r="W10" s="125"/>
      <c r="X10" s="125"/>
      <c r="Y10" s="125"/>
      <c r="Z10" s="125"/>
    </row>
    <row r="11" spans="1:26" ht="14.5">
      <c r="A11" s="125"/>
      <c r="B11" s="321" t="s">
        <v>245</v>
      </c>
      <c r="C11" s="317">
        <f>' D14-4. Presup. Mater. e insum'!C47</f>
        <v>0</v>
      </c>
      <c r="D11" s="316">
        <f>' D14-4. Presup. Mater. e insum'!D47</f>
        <v>0</v>
      </c>
      <c r="E11" s="317">
        <f>' D14-4. Presup. Mater. e insum'!E47</f>
        <v>0</v>
      </c>
      <c r="F11" s="317">
        <f>' D14-4. Presup. Mater. e insum'!F47</f>
        <v>0</v>
      </c>
      <c r="G11" s="217">
        <f>' D14-4. Presup. Mater. e insum'!G47</f>
        <v>0</v>
      </c>
      <c r="H11" s="217">
        <f>' D14-4. Presup. Mater. e insum'!H47</f>
        <v>0</v>
      </c>
      <c r="I11" s="217">
        <f>' D14-4. Presup. Mater. e insum'!I47</f>
        <v>0</v>
      </c>
      <c r="J11" s="217">
        <f>' D14-4. Presup. Mater. e insum'!J47</f>
        <v>0</v>
      </c>
      <c r="K11" s="217">
        <f>' D14-4. Presup. Mater. e insum'!K47</f>
        <v>0</v>
      </c>
      <c r="L11" s="217">
        <f>' D14-4. Presup. Mater. e insum'!L47</f>
        <v>0</v>
      </c>
      <c r="M11" s="217">
        <f>' D14-4. Presup. Mater. e insum'!M47</f>
        <v>0</v>
      </c>
      <c r="N11" s="217">
        <f>' D14-4. Presup. Mater. e insum'!N47</f>
        <v>0</v>
      </c>
      <c r="O11" s="217">
        <f>' D14-4. Presup. Mater. e insum'!O47</f>
        <v>0</v>
      </c>
      <c r="P11" s="217">
        <f>' D14-4. Presup. Mater. e insum'!P47</f>
        <v>0</v>
      </c>
      <c r="Q11" s="217">
        <f t="shared" ref="Q11:R11" si="3">C11+E11+G11+I11+K11+M11+O11</f>
        <v>0</v>
      </c>
      <c r="R11" s="318">
        <f t="shared" si="3"/>
        <v>0</v>
      </c>
      <c r="S11" s="319">
        <f t="shared" si="1"/>
        <v>0</v>
      </c>
      <c r="T11" s="125"/>
      <c r="U11" s="125"/>
      <c r="V11" s="125"/>
      <c r="W11" s="125"/>
      <c r="X11" s="125"/>
      <c r="Y11" s="125"/>
      <c r="Z11" s="125"/>
    </row>
    <row r="12" spans="1:26" ht="14.5">
      <c r="A12" s="125"/>
      <c r="B12" s="321" t="s">
        <v>246</v>
      </c>
      <c r="C12" s="317">
        <f>'D14-5. Presup. Viaje|Pasantía '!F6</f>
        <v>0</v>
      </c>
      <c r="D12" s="316">
        <f>'D14-5. Presup. Viaje|Pasantía '!G6</f>
        <v>0</v>
      </c>
      <c r="E12" s="317">
        <f>'D14-5. Presup. Viaje|Pasantía '!H6</f>
        <v>0</v>
      </c>
      <c r="F12" s="316">
        <f>'D14-5. Presup. Viaje|Pasantía '!I6</f>
        <v>0</v>
      </c>
      <c r="G12" s="317">
        <f>'D14-5. Presup. Viaje|Pasantía '!J6</f>
        <v>0</v>
      </c>
      <c r="H12" s="316">
        <f>'D14-5. Presup. Viaje|Pasantía '!K6</f>
        <v>0</v>
      </c>
      <c r="I12" s="317">
        <f>'D14-5. Presup. Viaje|Pasantía '!L6</f>
        <v>0</v>
      </c>
      <c r="J12" s="316">
        <f>'D14-5. Presup. Viaje|Pasantía '!M6</f>
        <v>0</v>
      </c>
      <c r="K12" s="317">
        <f>'D14-5. Presup. Viaje|Pasantía '!N6</f>
        <v>0</v>
      </c>
      <c r="L12" s="316">
        <f>'D14-5. Presup. Viaje|Pasantía '!O6</f>
        <v>0</v>
      </c>
      <c r="M12" s="317">
        <f>'D14-5. Presup. Viaje|Pasantía '!P6</f>
        <v>0</v>
      </c>
      <c r="N12" s="316">
        <f>'D14-5. Presup. Viaje|Pasantía '!Q6</f>
        <v>0</v>
      </c>
      <c r="O12" s="317">
        <f>'D14-5. Presup. Viaje|Pasantía '!R6</f>
        <v>0</v>
      </c>
      <c r="P12" s="316">
        <f>'D14-5. Presup. Viaje|Pasantía '!S6</f>
        <v>0</v>
      </c>
      <c r="Q12" s="217">
        <f t="shared" ref="Q12:R12" si="4">C12+E12+G12+I12+K12+M12+O12</f>
        <v>0</v>
      </c>
      <c r="R12" s="318">
        <f t="shared" si="4"/>
        <v>0</v>
      </c>
      <c r="S12" s="319">
        <f t="shared" si="1"/>
        <v>0</v>
      </c>
      <c r="T12" s="125"/>
      <c r="U12" s="125"/>
      <c r="V12" s="125"/>
      <c r="W12" s="125"/>
      <c r="X12" s="125"/>
      <c r="Y12" s="125"/>
      <c r="Z12" s="125"/>
    </row>
    <row r="13" spans="1:26" ht="14.5">
      <c r="A13" s="125"/>
      <c r="B13" s="321" t="s">
        <v>247</v>
      </c>
      <c r="C13" s="317">
        <f>'D14-6. Presup. Salidas de campo'!G18</f>
        <v>0</v>
      </c>
      <c r="D13" s="316">
        <f>'D14-6. Presup. Salidas de campo'!H18</f>
        <v>0</v>
      </c>
      <c r="E13" s="317">
        <f>'D14-6. Presup. Salidas de campo'!I18</f>
        <v>0</v>
      </c>
      <c r="F13" s="218">
        <f>'D14-6. Presup. Salidas de campo'!J18</f>
        <v>0</v>
      </c>
      <c r="G13" s="217">
        <f>'D14-6. Presup. Salidas de campo'!K18</f>
        <v>0</v>
      </c>
      <c r="H13" s="218">
        <f>'D14-6. Presup. Salidas de campo'!L18</f>
        <v>0</v>
      </c>
      <c r="I13" s="217">
        <f>'D14-6. Presup. Salidas de campo'!M18</f>
        <v>0</v>
      </c>
      <c r="J13" s="218">
        <f>'D14-6. Presup. Salidas de campo'!N18</f>
        <v>0</v>
      </c>
      <c r="K13" s="317">
        <f>'D14-6. Presup. Salidas de campo'!O18</f>
        <v>0</v>
      </c>
      <c r="L13" s="316">
        <f>'D14-6. Presup. Salidas de campo'!P18</f>
        <v>0</v>
      </c>
      <c r="M13" s="317">
        <f>'D14-6. Presup. Salidas de campo'!Q18</f>
        <v>0</v>
      </c>
      <c r="N13" s="218">
        <f>'D14-6. Presup. Salidas de campo'!R18</f>
        <v>0</v>
      </c>
      <c r="O13" s="217">
        <f>'D14-6. Presup. Salidas de campo'!S18</f>
        <v>0</v>
      </c>
      <c r="P13" s="218">
        <f>'D14-6. Presup. Salidas de campo'!T18</f>
        <v>0</v>
      </c>
      <c r="Q13" s="217">
        <f t="shared" ref="Q13:R13" si="5">C13+E13+G13+I13+K13+M13+O13</f>
        <v>0</v>
      </c>
      <c r="R13" s="318">
        <f t="shared" si="5"/>
        <v>0</v>
      </c>
      <c r="S13" s="319">
        <f t="shared" si="1"/>
        <v>0</v>
      </c>
      <c r="T13" s="125"/>
      <c r="U13" s="125"/>
      <c r="V13" s="125"/>
      <c r="W13" s="125"/>
      <c r="X13" s="125"/>
      <c r="Y13" s="125"/>
      <c r="Z13" s="125"/>
    </row>
    <row r="14" spans="1:26" ht="14.5">
      <c r="A14" s="125"/>
      <c r="B14" s="322" t="s">
        <v>248</v>
      </c>
      <c r="C14" s="317">
        <f>'D14-7. Presup. Servicios técn.'!C9</f>
        <v>0</v>
      </c>
      <c r="D14" s="316">
        <f>'D14-7. Presup. Servicios técn.'!D9</f>
        <v>0</v>
      </c>
      <c r="E14" s="317">
        <f>'D14-7. Presup. Servicios técn.'!E9</f>
        <v>0</v>
      </c>
      <c r="F14" s="316">
        <f>'D14-7. Presup. Servicios técn.'!F9</f>
        <v>0</v>
      </c>
      <c r="G14" s="317">
        <f>'D14-7. Presup. Servicios técn.'!G9</f>
        <v>0</v>
      </c>
      <c r="H14" s="316">
        <f>'D14-7. Presup. Servicios técn.'!H9</f>
        <v>0</v>
      </c>
      <c r="I14" s="317">
        <f>'D14-7. Presup. Servicios técn.'!I9</f>
        <v>0</v>
      </c>
      <c r="J14" s="316">
        <f>'D14-7. Presup. Servicios técn.'!J9</f>
        <v>0</v>
      </c>
      <c r="K14" s="317">
        <f>'D14-7. Presup. Servicios técn.'!K9</f>
        <v>0</v>
      </c>
      <c r="L14" s="316">
        <f>'D14-7. Presup. Servicios técn.'!L9</f>
        <v>0</v>
      </c>
      <c r="M14" s="317">
        <f>'D14-7. Presup. Servicios técn.'!M9</f>
        <v>0</v>
      </c>
      <c r="N14" s="316">
        <f>'D14-7. Presup. Servicios técn.'!N9</f>
        <v>0</v>
      </c>
      <c r="O14" s="317">
        <f>'D14-7. Presup. Servicios técn.'!O9</f>
        <v>0</v>
      </c>
      <c r="P14" s="316">
        <f>'D14-7. Presup. Servicios técn.'!P9</f>
        <v>0</v>
      </c>
      <c r="Q14" s="217">
        <f t="shared" ref="Q14:R14" si="6">C14+E14+G14+I14+K14+M14+O14</f>
        <v>0</v>
      </c>
      <c r="R14" s="318">
        <f t="shared" si="6"/>
        <v>0</v>
      </c>
      <c r="S14" s="319">
        <f t="shared" si="1"/>
        <v>0</v>
      </c>
      <c r="T14" s="125"/>
      <c r="U14" s="125"/>
      <c r="V14" s="125"/>
      <c r="W14" s="125"/>
      <c r="X14" s="125"/>
      <c r="Y14" s="125"/>
      <c r="Z14" s="125"/>
    </row>
    <row r="15" spans="1:26" ht="14.5">
      <c r="A15" s="125"/>
      <c r="B15" s="322" t="s">
        <v>249</v>
      </c>
      <c r="C15" s="317">
        <f>'D14-8. Presup. Software'!C9</f>
        <v>0</v>
      </c>
      <c r="D15" s="316">
        <f>'D14-8. Presup. Software'!D9</f>
        <v>0</v>
      </c>
      <c r="E15" s="317">
        <f>'D14-8. Presup. Software'!E9</f>
        <v>0</v>
      </c>
      <c r="F15" s="316">
        <f>'D14-8. Presup. Software'!F9</f>
        <v>0</v>
      </c>
      <c r="G15" s="317">
        <f>'D14-8. Presup. Software'!G9</f>
        <v>0</v>
      </c>
      <c r="H15" s="316">
        <f>'D14-8. Presup. Software'!H9</f>
        <v>0</v>
      </c>
      <c r="I15" s="317">
        <f>'D14-8. Presup. Software'!I9</f>
        <v>0</v>
      </c>
      <c r="J15" s="316">
        <f>'D14-8. Presup. Software'!J9</f>
        <v>0</v>
      </c>
      <c r="K15" s="317">
        <f>'D14-8. Presup. Software'!Q9</f>
        <v>0</v>
      </c>
      <c r="L15" s="316">
        <f>'D14-8. Presup. Software'!R9</f>
        <v>0</v>
      </c>
      <c r="M15" s="317">
        <f>'D14-8. Presup. Software'!S9</f>
        <v>0</v>
      </c>
      <c r="N15" s="316">
        <f>'D14-8. Presup. Software'!T9</f>
        <v>0</v>
      </c>
      <c r="O15" s="317">
        <f>'D14-8. Presup. Software'!U9</f>
        <v>0</v>
      </c>
      <c r="P15" s="316">
        <f>'D14-8. Presup. Software'!V9</f>
        <v>0</v>
      </c>
      <c r="Q15" s="217">
        <f t="shared" ref="Q15:R15" si="7">C15+E15+G15+I15+K15+M15+O15</f>
        <v>0</v>
      </c>
      <c r="R15" s="318">
        <f t="shared" si="7"/>
        <v>0</v>
      </c>
      <c r="S15" s="319">
        <f t="shared" si="1"/>
        <v>0</v>
      </c>
      <c r="T15" s="125"/>
      <c r="U15" s="125"/>
      <c r="V15" s="125"/>
      <c r="W15" s="125"/>
      <c r="X15" s="125"/>
      <c r="Y15" s="125"/>
      <c r="Z15" s="125"/>
    </row>
    <row r="16" spans="1:26" ht="14.5">
      <c r="A16" s="125"/>
      <c r="B16" s="321" t="s">
        <v>250</v>
      </c>
      <c r="C16" s="217">
        <f>'D14-9. Presup. Tall-reun-foros'!D18</f>
        <v>0</v>
      </c>
      <c r="D16" s="218">
        <f>'D14-9. Presup. Tall-reun-foros'!E18</f>
        <v>0</v>
      </c>
      <c r="E16" s="317">
        <f>'D14-9. Presup. Tall-reun-foros'!F18</f>
        <v>0</v>
      </c>
      <c r="F16" s="316">
        <f>'D14-9. Presup. Tall-reun-foros'!G18</f>
        <v>0</v>
      </c>
      <c r="G16" s="317">
        <f>'D14-9. Presup. Tall-reun-foros'!H18</f>
        <v>0</v>
      </c>
      <c r="H16" s="316">
        <f>'D14-9. Presup. Tall-reun-foros'!I18</f>
        <v>0</v>
      </c>
      <c r="I16" s="317">
        <f>'D14-9. Presup. Tall-reun-foros'!J18</f>
        <v>0</v>
      </c>
      <c r="J16" s="316">
        <f>'D14-9. Presup. Tall-reun-foros'!K18</f>
        <v>0</v>
      </c>
      <c r="K16" s="317">
        <f>'D14-9. Presup. Tall-reun-foros'!L18</f>
        <v>0</v>
      </c>
      <c r="L16" s="316">
        <f>'D14-9. Presup. Tall-reun-foros'!M18</f>
        <v>0</v>
      </c>
      <c r="M16" s="317">
        <f>'D14-9. Presup. Tall-reun-foros'!N18</f>
        <v>0</v>
      </c>
      <c r="N16" s="316">
        <f>'D14-9. Presup. Tall-reun-foros'!O18</f>
        <v>0</v>
      </c>
      <c r="O16" s="317">
        <f>'D14-9. Presup. Tall-reun-foros'!P18</f>
        <v>0</v>
      </c>
      <c r="P16" s="316">
        <f>'D14-9. Presup. Tall-reun-foros'!Q18</f>
        <v>0</v>
      </c>
      <c r="Q16" s="217">
        <f t="shared" ref="Q16:R16" si="8">C16+E16+G16+I16+K16+M16+O16</f>
        <v>0</v>
      </c>
      <c r="R16" s="318">
        <f t="shared" si="8"/>
        <v>0</v>
      </c>
      <c r="S16" s="319">
        <f t="shared" si="1"/>
        <v>0</v>
      </c>
      <c r="T16" s="125"/>
      <c r="U16" s="125"/>
      <c r="V16" s="125"/>
      <c r="W16" s="125"/>
      <c r="X16" s="125"/>
      <c r="Y16" s="125"/>
      <c r="Z16" s="125"/>
    </row>
    <row r="17" spans="1:26" ht="15" customHeight="1">
      <c r="A17" s="125"/>
      <c r="B17" s="323" t="s">
        <v>180</v>
      </c>
      <c r="C17" s="324">
        <f t="shared" ref="C17:R17" si="9">SUM(C9:C16)</f>
        <v>0</v>
      </c>
      <c r="D17" s="290">
        <f t="shared" si="9"/>
        <v>0</v>
      </c>
      <c r="E17" s="324">
        <f t="shared" si="9"/>
        <v>0</v>
      </c>
      <c r="F17" s="290">
        <f t="shared" si="9"/>
        <v>0</v>
      </c>
      <c r="G17" s="324">
        <f t="shared" si="9"/>
        <v>0</v>
      </c>
      <c r="H17" s="290">
        <f t="shared" si="9"/>
        <v>0</v>
      </c>
      <c r="I17" s="324">
        <f t="shared" si="9"/>
        <v>0</v>
      </c>
      <c r="J17" s="290">
        <f t="shared" si="9"/>
        <v>0</v>
      </c>
      <c r="K17" s="324">
        <f t="shared" si="9"/>
        <v>0</v>
      </c>
      <c r="L17" s="290">
        <f t="shared" si="9"/>
        <v>0</v>
      </c>
      <c r="M17" s="324">
        <f t="shared" si="9"/>
        <v>0</v>
      </c>
      <c r="N17" s="290">
        <f t="shared" si="9"/>
        <v>0</v>
      </c>
      <c r="O17" s="324">
        <f t="shared" si="9"/>
        <v>0</v>
      </c>
      <c r="P17" s="290">
        <f t="shared" si="9"/>
        <v>0</v>
      </c>
      <c r="Q17" s="324">
        <f t="shared" si="9"/>
        <v>0</v>
      </c>
      <c r="R17" s="325">
        <f t="shared" si="9"/>
        <v>0</v>
      </c>
      <c r="S17" s="326">
        <f t="shared" si="1"/>
        <v>0</v>
      </c>
      <c r="T17" s="125"/>
      <c r="U17" s="125"/>
      <c r="V17" s="125"/>
      <c r="W17" s="125"/>
      <c r="X17" s="125"/>
      <c r="Y17" s="125"/>
      <c r="Z17" s="125"/>
    </row>
    <row r="18" spans="1:26" ht="14.5">
      <c r="A18" s="125"/>
      <c r="B18" s="125"/>
      <c r="C18" s="125"/>
      <c r="D18" s="125"/>
      <c r="E18" s="125"/>
      <c r="F18" s="125"/>
      <c r="G18" s="125"/>
      <c r="H18" s="125"/>
      <c r="I18" s="125"/>
      <c r="J18" s="125"/>
      <c r="K18" s="125"/>
      <c r="L18" s="125"/>
      <c r="M18" s="125"/>
      <c r="N18" s="125" t="s">
        <v>179</v>
      </c>
      <c r="O18" s="125"/>
      <c r="P18" s="125"/>
      <c r="Q18" s="125"/>
      <c r="R18" s="125"/>
      <c r="S18" s="125"/>
      <c r="T18" s="125"/>
      <c r="U18" s="125"/>
      <c r="V18" s="125"/>
      <c r="W18" s="125"/>
      <c r="X18" s="125"/>
      <c r="Y18" s="125"/>
      <c r="Z18" s="125"/>
    </row>
    <row r="19" spans="1:26" ht="14.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ht="14.5">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15.7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125"/>
      <c r="B24" s="125"/>
      <c r="C24" s="125"/>
      <c r="D24" s="125"/>
      <c r="E24" s="125"/>
      <c r="F24" s="327"/>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25"/>
      <c r="B25" s="125"/>
      <c r="C25" s="125"/>
      <c r="D25" s="125"/>
      <c r="E25" s="125"/>
      <c r="F25" s="125"/>
      <c r="G25" s="327"/>
      <c r="H25" s="125"/>
      <c r="I25" s="125"/>
      <c r="J25" s="125"/>
      <c r="K25" s="125"/>
      <c r="L25" s="125"/>
      <c r="M25" s="125"/>
      <c r="N25" s="125"/>
      <c r="O25" s="125"/>
      <c r="P25" s="125"/>
      <c r="Q25" s="125"/>
      <c r="R25" s="125"/>
      <c r="S25" s="125"/>
      <c r="T25" s="125"/>
      <c r="U25" s="125"/>
      <c r="V25" s="125"/>
      <c r="W25" s="125"/>
      <c r="X25" s="125"/>
      <c r="Y25" s="125"/>
      <c r="Z25" s="125"/>
    </row>
    <row r="26" spans="1:26" ht="15.75" customHeight="1">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15">
    <mergeCell ref="B7:B8"/>
    <mergeCell ref="O7:P7"/>
    <mergeCell ref="M7:N7"/>
    <mergeCell ref="Q7:S7"/>
    <mergeCell ref="E6:F6"/>
    <mergeCell ref="G6:H6"/>
    <mergeCell ref="I6:J6"/>
    <mergeCell ref="K6:L6"/>
    <mergeCell ref="M6:N6"/>
    <mergeCell ref="O6:P6"/>
    <mergeCell ref="C7:D7"/>
    <mergeCell ref="E7:F7"/>
    <mergeCell ref="G7:H7"/>
    <mergeCell ref="I7:J7"/>
    <mergeCell ref="K7:L7"/>
  </mergeCells>
  <pageMargins left="0.7" right="0.7" top="0.75" bottom="0.75" header="0" footer="0"/>
  <pageSetup scale="97"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53125" defaultRowHeight="15" customHeight="1"/>
  <cols>
    <col min="1" max="1" width="4.81640625" customWidth="1"/>
    <col min="2" max="2" width="17.7265625" customWidth="1"/>
    <col min="3" max="3" width="112.26953125" customWidth="1"/>
    <col min="4" max="4" width="17.54296875" customWidth="1"/>
    <col min="5" max="5" width="21.453125" customWidth="1"/>
    <col min="6" max="6" width="19.26953125" customWidth="1"/>
    <col min="7" max="7" width="16" customWidth="1"/>
    <col min="8" max="8" width="29" customWidth="1"/>
    <col min="9" max="12" width="10.7265625" customWidth="1"/>
    <col min="13" max="13" width="8.54296875" customWidth="1"/>
    <col min="14" max="14" width="11.26953125" customWidth="1"/>
    <col min="15" max="26" width="10.7265625" customWidth="1"/>
  </cols>
  <sheetData>
    <row r="1" spans="1:26" ht="67.5" customHeight="1">
      <c r="A1" s="1"/>
    </row>
    <row r="2" spans="1:26" ht="23">
      <c r="A2" s="1"/>
      <c r="B2" s="419" t="s">
        <v>351</v>
      </c>
      <c r="C2" s="388"/>
      <c r="D2" s="388"/>
      <c r="E2" s="388"/>
      <c r="F2" s="44"/>
    </row>
    <row r="3" spans="1:26" ht="15.5">
      <c r="A3" s="1"/>
      <c r="B3" s="45"/>
      <c r="C3" s="46"/>
      <c r="D3" s="46"/>
      <c r="E3" s="46"/>
    </row>
    <row r="4" spans="1:26" ht="18">
      <c r="A4" s="1"/>
      <c r="B4" s="47" t="s">
        <v>8</v>
      </c>
      <c r="C4" s="46"/>
      <c r="D4" s="46"/>
      <c r="E4" s="46"/>
    </row>
    <row r="5" spans="1:26" ht="14.5">
      <c r="A5" s="1"/>
      <c r="B5" s="48" t="s">
        <v>79</v>
      </c>
      <c r="C5" s="46"/>
      <c r="D5" s="46"/>
      <c r="E5" s="46"/>
    </row>
    <row r="6" spans="1:26" ht="56">
      <c r="A6" s="49" t="s">
        <v>80</v>
      </c>
      <c r="B6" s="49" t="s">
        <v>81</v>
      </c>
      <c r="C6" s="49" t="s">
        <v>82</v>
      </c>
      <c r="D6" s="49" t="s">
        <v>83</v>
      </c>
      <c r="E6" s="49" t="s">
        <v>84</v>
      </c>
      <c r="F6" s="49" t="s">
        <v>85</v>
      </c>
      <c r="G6" s="49" t="s">
        <v>86</v>
      </c>
      <c r="H6" s="50" t="s">
        <v>87</v>
      </c>
      <c r="I6" s="51"/>
      <c r="J6" s="420" t="s">
        <v>61</v>
      </c>
      <c r="K6" s="407"/>
      <c r="L6" s="407"/>
      <c r="M6" s="407"/>
      <c r="N6" s="408"/>
      <c r="O6" s="51"/>
      <c r="P6" s="51"/>
      <c r="Q6" s="51"/>
      <c r="R6" s="51"/>
      <c r="S6" s="51"/>
      <c r="T6" s="51"/>
      <c r="U6" s="51"/>
      <c r="V6" s="51"/>
      <c r="W6" s="51"/>
      <c r="X6" s="51"/>
      <c r="Y6" s="51"/>
      <c r="Z6" s="51"/>
    </row>
    <row r="7" spans="1:26" ht="14.5">
      <c r="A7" s="52">
        <v>1</v>
      </c>
      <c r="B7" s="53"/>
      <c r="C7" s="53"/>
      <c r="D7" s="53"/>
      <c r="E7" s="54"/>
      <c r="F7" s="55"/>
      <c r="G7" s="55"/>
      <c r="H7" s="53"/>
      <c r="J7" s="406" t="s">
        <v>58</v>
      </c>
      <c r="K7" s="407"/>
      <c r="L7" s="407"/>
      <c r="M7" s="407"/>
      <c r="N7" s="408"/>
    </row>
    <row r="8" spans="1:26" ht="14.5">
      <c r="A8" s="52">
        <v>2</v>
      </c>
      <c r="B8" s="53"/>
      <c r="C8" s="53"/>
      <c r="D8" s="53"/>
      <c r="E8" s="54"/>
      <c r="F8" s="55"/>
      <c r="G8" s="55"/>
      <c r="H8" s="53"/>
      <c r="J8" s="396"/>
      <c r="K8" s="388"/>
      <c r="L8" s="388"/>
      <c r="M8" s="388"/>
      <c r="N8" s="397"/>
    </row>
    <row r="9" spans="1:26" ht="14.5">
      <c r="A9" s="52">
        <v>3</v>
      </c>
      <c r="B9" s="53"/>
      <c r="C9" s="53"/>
      <c r="D9" s="53"/>
      <c r="E9" s="54"/>
      <c r="F9" s="55"/>
      <c r="G9" s="55"/>
      <c r="H9" s="53"/>
      <c r="J9" s="398"/>
      <c r="K9" s="399"/>
      <c r="L9" s="399"/>
      <c r="M9" s="399"/>
      <c r="N9" s="400"/>
    </row>
    <row r="10" spans="1:26" ht="15.5">
      <c r="A10" s="52">
        <v>4</v>
      </c>
      <c r="B10" s="53"/>
      <c r="C10" s="53"/>
      <c r="D10" s="53"/>
      <c r="E10" s="54"/>
      <c r="F10" s="55"/>
      <c r="G10" s="55"/>
      <c r="H10" s="53"/>
      <c r="J10" s="56"/>
      <c r="K10" s="57"/>
      <c r="L10" s="57"/>
      <c r="M10" s="57"/>
      <c r="N10" s="58"/>
    </row>
    <row r="11" spans="1:26" ht="14.5">
      <c r="A11" s="52">
        <v>5</v>
      </c>
      <c r="B11" s="53"/>
      <c r="C11" s="53"/>
      <c r="D11" s="53"/>
      <c r="E11" s="54"/>
      <c r="F11" s="55"/>
      <c r="G11" s="55"/>
      <c r="H11" s="53"/>
      <c r="J11" s="409" t="s">
        <v>59</v>
      </c>
      <c r="K11" s="407"/>
      <c r="L11" s="407"/>
      <c r="M11" s="407"/>
      <c r="N11" s="408"/>
    </row>
    <row r="12" spans="1:26" ht="14.5">
      <c r="A12" s="52">
        <v>6</v>
      </c>
      <c r="B12" s="53"/>
      <c r="C12" s="53"/>
      <c r="D12" s="53"/>
      <c r="E12" s="54"/>
      <c r="F12" s="55"/>
      <c r="G12" s="55"/>
      <c r="H12" s="53"/>
      <c r="J12" s="396"/>
      <c r="K12" s="388"/>
      <c r="L12" s="388"/>
      <c r="M12" s="388"/>
      <c r="N12" s="397"/>
    </row>
    <row r="13" spans="1:26" ht="14.5">
      <c r="A13" s="1"/>
      <c r="B13" s="46"/>
      <c r="C13" s="46"/>
      <c r="D13" s="46"/>
      <c r="E13" s="46"/>
      <c r="J13" s="396"/>
      <c r="K13" s="388"/>
      <c r="L13" s="388"/>
      <c r="M13" s="388"/>
      <c r="N13" s="397"/>
    </row>
    <row r="14" spans="1:26" ht="18">
      <c r="A14" s="1"/>
      <c r="B14" s="47" t="s">
        <v>88</v>
      </c>
      <c r="C14" s="46"/>
      <c r="D14" s="46"/>
      <c r="E14" s="46"/>
      <c r="J14" s="398"/>
      <c r="K14" s="399"/>
      <c r="L14" s="399"/>
      <c r="M14" s="399"/>
      <c r="N14" s="400"/>
    </row>
    <row r="15" spans="1:26" ht="15.5">
      <c r="A15" s="1"/>
      <c r="B15" s="421" t="s">
        <v>89</v>
      </c>
      <c r="C15" s="399"/>
      <c r="D15" s="46"/>
      <c r="E15" s="46"/>
      <c r="J15" s="59"/>
      <c r="K15" s="60"/>
      <c r="L15" s="60"/>
      <c r="M15" s="60"/>
      <c r="N15" s="61"/>
    </row>
    <row r="16" spans="1:26" ht="23.25" customHeight="1">
      <c r="A16" s="1"/>
      <c r="B16" s="62" t="s">
        <v>90</v>
      </c>
      <c r="C16" s="49" t="s">
        <v>91</v>
      </c>
      <c r="D16" s="49" t="s">
        <v>92</v>
      </c>
      <c r="E16" s="49" t="s">
        <v>93</v>
      </c>
      <c r="F16" s="63" t="s">
        <v>94</v>
      </c>
      <c r="J16" s="59"/>
      <c r="K16" s="60"/>
      <c r="L16" s="60"/>
      <c r="M16" s="60"/>
      <c r="N16" s="61"/>
    </row>
    <row r="17" spans="1:14" ht="14.5">
      <c r="A17" s="1"/>
      <c r="B17" s="64"/>
      <c r="C17" s="53"/>
      <c r="D17" s="53"/>
      <c r="E17" s="53"/>
      <c r="F17" s="53"/>
      <c r="J17" s="410" t="s">
        <v>74</v>
      </c>
      <c r="K17" s="407"/>
      <c r="L17" s="407"/>
      <c r="M17" s="407"/>
      <c r="N17" s="408"/>
    </row>
    <row r="18" spans="1:14" ht="14.5">
      <c r="A18" s="1"/>
      <c r="B18" s="64"/>
      <c r="C18" s="53"/>
      <c r="D18" s="53"/>
      <c r="E18" s="53"/>
      <c r="F18" s="53"/>
      <c r="J18" s="396"/>
      <c r="K18" s="388"/>
      <c r="L18" s="388"/>
      <c r="M18" s="388"/>
      <c r="N18" s="397"/>
    </row>
    <row r="19" spans="1:14" ht="14.5">
      <c r="A19" s="1"/>
      <c r="B19" s="64"/>
      <c r="C19" s="53"/>
      <c r="D19" s="53"/>
      <c r="E19" s="53"/>
      <c r="F19" s="53"/>
      <c r="J19" s="396"/>
      <c r="K19" s="388"/>
      <c r="L19" s="388"/>
      <c r="M19" s="388"/>
      <c r="N19" s="397"/>
    </row>
    <row r="20" spans="1:14" ht="14.5">
      <c r="A20" s="1"/>
      <c r="B20" s="64"/>
      <c r="C20" s="53"/>
      <c r="D20" s="53"/>
      <c r="E20" s="53"/>
      <c r="F20" s="53"/>
      <c r="J20" s="396"/>
      <c r="K20" s="388"/>
      <c r="L20" s="388"/>
      <c r="M20" s="388"/>
      <c r="N20" s="397"/>
    </row>
    <row r="21" spans="1:14" ht="15.75" customHeight="1">
      <c r="A21" s="1"/>
      <c r="B21" s="64"/>
      <c r="C21" s="53"/>
      <c r="D21" s="53"/>
      <c r="E21" s="53"/>
      <c r="F21" s="53"/>
      <c r="J21" s="398"/>
      <c r="K21" s="399"/>
      <c r="L21" s="399"/>
      <c r="M21" s="399"/>
      <c r="N21" s="400"/>
    </row>
    <row r="22" spans="1:14" ht="15.75" customHeight="1">
      <c r="A22" s="1"/>
      <c r="B22" s="46"/>
      <c r="C22" s="46"/>
      <c r="D22" s="46"/>
      <c r="E22" s="46"/>
    </row>
    <row r="23" spans="1:14" ht="15.75" customHeight="1">
      <c r="A23" s="1"/>
    </row>
    <row r="24" spans="1:14" ht="15.75" customHeight="1">
      <c r="A24" s="1"/>
    </row>
    <row r="25" spans="1:14" ht="15.75" customHeight="1">
      <c r="A25" s="1"/>
    </row>
    <row r="26" spans="1:14" ht="15.75" customHeight="1">
      <c r="A26" s="1"/>
    </row>
    <row r="27" spans="1:14" ht="15.75" customHeight="1">
      <c r="A27" s="1"/>
    </row>
    <row r="28" spans="1:14" ht="15.75" customHeight="1">
      <c r="A28" s="1"/>
    </row>
    <row r="29" spans="1:14" ht="15.75" customHeight="1">
      <c r="A29" s="1"/>
    </row>
    <row r="30" spans="1:14" ht="15.75" customHeight="1">
      <c r="A30" s="1"/>
    </row>
    <row r="31" spans="1:14" ht="15.75" customHeight="1">
      <c r="A31" s="1"/>
    </row>
    <row r="32" spans="1:14" ht="15.75" customHeight="1">
      <c r="A32" s="1"/>
    </row>
    <row r="33" spans="1:1" ht="15.75" customHeight="1">
      <c r="A33" s="1"/>
    </row>
    <row r="34" spans="1:1" ht="15.75" customHeight="1">
      <c r="A34" s="1"/>
    </row>
    <row r="35" spans="1:1" ht="15.75" customHeight="1">
      <c r="A35" s="1"/>
    </row>
    <row r="36" spans="1:1" ht="15.75" customHeight="1">
      <c r="A36" s="1"/>
    </row>
    <row r="37" spans="1:1" ht="15.75" customHeight="1">
      <c r="A37" s="1"/>
    </row>
    <row r="38" spans="1:1" ht="15.75" customHeight="1">
      <c r="A38" s="1"/>
    </row>
    <row r="39" spans="1:1" ht="15.75" customHeight="1">
      <c r="A39" s="1"/>
    </row>
    <row r="40" spans="1:1" ht="15.75" customHeight="1">
      <c r="A40" s="1"/>
    </row>
    <row r="41" spans="1:1" ht="15.75" customHeight="1">
      <c r="A41" s="1"/>
    </row>
    <row r="42" spans="1:1" ht="15.75" customHeight="1">
      <c r="A42" s="1"/>
    </row>
    <row r="43" spans="1:1" ht="15.75" customHeight="1">
      <c r="A43" s="1"/>
    </row>
    <row r="44" spans="1:1" ht="15.75" customHeight="1">
      <c r="A44" s="1"/>
    </row>
    <row r="45" spans="1:1" ht="15.75" customHeight="1">
      <c r="A45" s="1"/>
    </row>
    <row r="46" spans="1:1" ht="15.75" customHeight="1">
      <c r="A46" s="1"/>
    </row>
    <row r="47" spans="1:1" ht="15.75" customHeight="1">
      <c r="A47" s="1"/>
    </row>
    <row r="48" spans="1:1"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c r="A56" s="1"/>
    </row>
    <row r="57" spans="1:1" ht="15.75" customHeight="1">
      <c r="A57" s="1"/>
    </row>
    <row r="58" spans="1:1" ht="15.75" customHeight="1">
      <c r="A58" s="1"/>
    </row>
    <row r="59" spans="1:1" ht="15.75" customHeight="1">
      <c r="A59" s="1"/>
    </row>
    <row r="60" spans="1:1" ht="15.75" customHeight="1">
      <c r="A60" s="1"/>
    </row>
    <row r="61" spans="1:1" ht="15.75" customHeight="1">
      <c r="A61" s="1"/>
    </row>
    <row r="62" spans="1:1" ht="15.75" customHeight="1">
      <c r="A62" s="1"/>
    </row>
    <row r="63" spans="1:1" ht="15.75" customHeight="1">
      <c r="A63" s="1"/>
    </row>
    <row r="64" spans="1:1"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c r="A105" s="1"/>
    </row>
    <row r="106" spans="1:1" ht="15.75" customHeight="1">
      <c r="A106" s="1"/>
    </row>
    <row r="107" spans="1:1" ht="15.75" customHeight="1">
      <c r="A107" s="1"/>
    </row>
    <row r="108" spans="1:1" ht="15.75" customHeight="1">
      <c r="A108" s="1"/>
    </row>
    <row r="109" spans="1:1" ht="15.75" customHeight="1">
      <c r="A109" s="1"/>
    </row>
    <row r="110" spans="1:1" ht="15.75" customHeight="1">
      <c r="A110" s="1"/>
    </row>
    <row r="111" spans="1:1" ht="15.75" customHeight="1">
      <c r="A111" s="1"/>
    </row>
    <row r="112" spans="1:1" ht="15.75" customHeight="1">
      <c r="A112" s="1"/>
    </row>
    <row r="113" spans="1:1" ht="15.75" customHeight="1">
      <c r="A113" s="1"/>
    </row>
    <row r="114" spans="1:1" ht="15.75" customHeight="1">
      <c r="A114" s="1"/>
    </row>
    <row r="115" spans="1:1" ht="15.75" customHeight="1">
      <c r="A115" s="1"/>
    </row>
    <row r="116" spans="1:1" ht="15.75" customHeight="1">
      <c r="A116" s="1"/>
    </row>
    <row r="117" spans="1:1" ht="15.75" customHeight="1">
      <c r="A117" s="1"/>
    </row>
    <row r="118" spans="1:1" ht="15.75" customHeight="1">
      <c r="A118" s="1"/>
    </row>
    <row r="119" spans="1:1" ht="15.75" customHeight="1">
      <c r="A119" s="1"/>
    </row>
    <row r="120" spans="1:1" ht="15.75" customHeight="1">
      <c r="A120" s="1"/>
    </row>
    <row r="121" spans="1:1" ht="15.75" customHeight="1">
      <c r="A121" s="1"/>
    </row>
    <row r="122" spans="1:1" ht="15.75" customHeight="1">
      <c r="A122" s="1"/>
    </row>
    <row r="123" spans="1:1" ht="15.75" customHeight="1">
      <c r="A123" s="1"/>
    </row>
    <row r="124" spans="1:1" ht="15.75" customHeight="1">
      <c r="A124" s="1"/>
    </row>
    <row r="125" spans="1:1" ht="15.75" customHeight="1">
      <c r="A125" s="1"/>
    </row>
    <row r="126" spans="1:1" ht="15.75" customHeight="1">
      <c r="A126" s="1"/>
    </row>
    <row r="127" spans="1:1" ht="15.75" customHeight="1">
      <c r="A127" s="1"/>
    </row>
    <row r="128" spans="1:1" ht="15.75" customHeight="1">
      <c r="A128" s="1"/>
    </row>
    <row r="129" spans="1:1" ht="15.75" customHeight="1">
      <c r="A129" s="1"/>
    </row>
    <row r="130" spans="1:1" ht="15.75" customHeight="1">
      <c r="A130" s="1"/>
    </row>
    <row r="131" spans="1:1" ht="15.75" customHeight="1">
      <c r="A131" s="1"/>
    </row>
    <row r="132" spans="1:1" ht="15.75" customHeight="1">
      <c r="A132" s="1"/>
    </row>
    <row r="133" spans="1:1" ht="15.75" customHeight="1">
      <c r="A133" s="1"/>
    </row>
    <row r="134" spans="1:1" ht="15.75" customHeight="1">
      <c r="A134" s="1"/>
    </row>
    <row r="135" spans="1:1" ht="15.75" customHeight="1">
      <c r="A135" s="1"/>
    </row>
    <row r="136" spans="1:1" ht="15.75" customHeight="1">
      <c r="A136" s="1"/>
    </row>
    <row r="137" spans="1:1" ht="15.75" customHeight="1">
      <c r="A137" s="1"/>
    </row>
    <row r="138" spans="1:1" ht="15.75" customHeight="1">
      <c r="A138" s="1"/>
    </row>
    <row r="139" spans="1:1" ht="15.75" customHeight="1">
      <c r="A139" s="1"/>
    </row>
    <row r="140" spans="1:1" ht="15.75" customHeight="1">
      <c r="A140" s="1"/>
    </row>
    <row r="141" spans="1:1" ht="15.75" customHeight="1">
      <c r="A141" s="1"/>
    </row>
    <row r="142" spans="1:1" ht="15.75" customHeight="1">
      <c r="A142" s="1"/>
    </row>
    <row r="143" spans="1:1" ht="15.75" customHeight="1">
      <c r="A143" s="1"/>
    </row>
    <row r="144" spans="1:1" ht="15.75" customHeight="1">
      <c r="A144" s="1"/>
    </row>
    <row r="145" spans="1:1" ht="15.75" customHeight="1">
      <c r="A145" s="1"/>
    </row>
    <row r="146" spans="1:1" ht="15.75" customHeight="1">
      <c r="A146" s="1"/>
    </row>
    <row r="147" spans="1:1" ht="15.75" customHeight="1">
      <c r="A147" s="1"/>
    </row>
    <row r="148" spans="1:1" ht="15.75" customHeight="1">
      <c r="A148" s="1"/>
    </row>
    <row r="149" spans="1:1" ht="15.75" customHeight="1">
      <c r="A149" s="1"/>
    </row>
    <row r="150" spans="1:1" ht="15.75" customHeight="1">
      <c r="A150" s="1"/>
    </row>
    <row r="151" spans="1:1" ht="15.75" customHeight="1">
      <c r="A151" s="1"/>
    </row>
    <row r="152" spans="1:1" ht="15.75" customHeight="1">
      <c r="A152" s="1"/>
    </row>
    <row r="153" spans="1:1" ht="15.75" customHeight="1">
      <c r="A153" s="1"/>
    </row>
    <row r="154" spans="1:1" ht="15.75" customHeight="1">
      <c r="A154" s="1"/>
    </row>
    <row r="155" spans="1:1" ht="15.75" customHeight="1">
      <c r="A155" s="1"/>
    </row>
    <row r="156" spans="1:1" ht="15.75" customHeight="1">
      <c r="A156" s="1"/>
    </row>
    <row r="157" spans="1:1" ht="15.75" customHeight="1">
      <c r="A157" s="1"/>
    </row>
    <row r="158" spans="1:1" ht="15.75" customHeight="1">
      <c r="A158" s="1"/>
    </row>
    <row r="159" spans="1:1" ht="15.75" customHeight="1">
      <c r="A159" s="1"/>
    </row>
    <row r="160" spans="1:1" ht="15.75" customHeight="1">
      <c r="A160" s="1"/>
    </row>
    <row r="161" spans="1:1" ht="15.75" customHeight="1">
      <c r="A161" s="1"/>
    </row>
    <row r="162" spans="1:1" ht="15.75" customHeight="1">
      <c r="A162" s="1"/>
    </row>
    <row r="163" spans="1:1" ht="15.75" customHeight="1">
      <c r="A163" s="1"/>
    </row>
    <row r="164" spans="1:1" ht="15.75" customHeight="1">
      <c r="A164" s="1"/>
    </row>
    <row r="165" spans="1:1" ht="15.75" customHeight="1">
      <c r="A165" s="1"/>
    </row>
    <row r="166" spans="1:1" ht="15.75" customHeight="1">
      <c r="A166" s="1"/>
    </row>
    <row r="167" spans="1:1" ht="15.75" customHeight="1">
      <c r="A167" s="1"/>
    </row>
    <row r="168" spans="1:1" ht="15.75" customHeight="1">
      <c r="A168" s="1"/>
    </row>
    <row r="169" spans="1:1" ht="15.75" customHeight="1">
      <c r="A169" s="1"/>
    </row>
    <row r="170" spans="1:1" ht="15.75" customHeight="1">
      <c r="A170" s="1"/>
    </row>
    <row r="171" spans="1:1" ht="15.75" customHeight="1">
      <c r="A171" s="1"/>
    </row>
    <row r="172" spans="1:1" ht="15.75" customHeight="1">
      <c r="A172" s="1"/>
    </row>
    <row r="173" spans="1:1" ht="15.75" customHeight="1">
      <c r="A173" s="1"/>
    </row>
    <row r="174" spans="1:1" ht="15.75" customHeight="1">
      <c r="A174" s="1"/>
    </row>
    <row r="175" spans="1:1" ht="15.75" customHeight="1">
      <c r="A175" s="1"/>
    </row>
    <row r="176" spans="1:1" ht="15.75" customHeight="1">
      <c r="A176" s="1"/>
    </row>
    <row r="177" spans="1:1" ht="15.75" customHeight="1">
      <c r="A177" s="1"/>
    </row>
    <row r="178" spans="1:1" ht="15.75" customHeight="1">
      <c r="A178" s="1"/>
    </row>
    <row r="179" spans="1:1" ht="15.75" customHeight="1">
      <c r="A179" s="1"/>
    </row>
    <row r="180" spans="1:1" ht="15.75" customHeight="1">
      <c r="A180" s="1"/>
    </row>
    <row r="181" spans="1:1" ht="15.75" customHeight="1">
      <c r="A181" s="1"/>
    </row>
    <row r="182" spans="1:1" ht="15.75" customHeight="1">
      <c r="A182" s="1"/>
    </row>
    <row r="183" spans="1:1" ht="15.75" customHeight="1">
      <c r="A183" s="1"/>
    </row>
    <row r="184" spans="1:1" ht="15.75" customHeight="1">
      <c r="A184" s="1"/>
    </row>
    <row r="185" spans="1:1" ht="15.75" customHeight="1">
      <c r="A185" s="1"/>
    </row>
    <row r="186" spans="1:1" ht="15.75" customHeight="1">
      <c r="A186" s="1"/>
    </row>
    <row r="187" spans="1:1" ht="15.75" customHeight="1">
      <c r="A187" s="1"/>
    </row>
    <row r="188" spans="1:1" ht="15.75" customHeight="1">
      <c r="A188" s="1"/>
    </row>
    <row r="189" spans="1:1" ht="15.75" customHeight="1">
      <c r="A189" s="1"/>
    </row>
    <row r="190" spans="1:1" ht="15.75" customHeight="1">
      <c r="A190" s="1"/>
    </row>
    <row r="191" spans="1:1" ht="15.75" customHeight="1">
      <c r="A191" s="1"/>
    </row>
    <row r="192" spans="1:1" ht="15.75" customHeight="1">
      <c r="A192" s="1"/>
    </row>
    <row r="193" spans="1:1" ht="15.75" customHeight="1">
      <c r="A193" s="1"/>
    </row>
    <row r="194" spans="1:1" ht="15.75" customHeight="1">
      <c r="A194" s="1"/>
    </row>
    <row r="195" spans="1:1" ht="15.75" customHeight="1">
      <c r="A195" s="1"/>
    </row>
    <row r="196" spans="1:1" ht="15.75" customHeight="1">
      <c r="A196" s="1"/>
    </row>
    <row r="197" spans="1:1" ht="15.75" customHeight="1">
      <c r="A197" s="1"/>
    </row>
    <row r="198" spans="1:1" ht="15.75" customHeight="1">
      <c r="A198" s="1"/>
    </row>
    <row r="199" spans="1:1" ht="15.75" customHeight="1">
      <c r="A199" s="1"/>
    </row>
    <row r="200" spans="1:1" ht="15.75" customHeight="1">
      <c r="A200" s="1"/>
    </row>
    <row r="201" spans="1:1" ht="15.75" customHeight="1">
      <c r="A201" s="1"/>
    </row>
    <row r="202" spans="1:1" ht="15.75" customHeight="1">
      <c r="A202" s="1"/>
    </row>
    <row r="203" spans="1:1" ht="15.75" customHeight="1">
      <c r="A203" s="1"/>
    </row>
    <row r="204" spans="1:1" ht="15.75" customHeight="1">
      <c r="A204" s="1"/>
    </row>
    <row r="205" spans="1:1" ht="15.75" customHeight="1">
      <c r="A205" s="1"/>
    </row>
    <row r="206" spans="1:1" ht="15.75" customHeight="1">
      <c r="A206" s="1"/>
    </row>
    <row r="207" spans="1:1" ht="15.75" customHeight="1">
      <c r="A207" s="1"/>
    </row>
    <row r="208" spans="1:1" ht="15.75" customHeight="1">
      <c r="A208" s="1"/>
    </row>
    <row r="209" spans="1:1" ht="15.75" customHeight="1">
      <c r="A209" s="1"/>
    </row>
    <row r="210" spans="1:1" ht="15.75" customHeight="1">
      <c r="A210" s="1"/>
    </row>
    <row r="211" spans="1:1" ht="15.75" customHeight="1">
      <c r="A211" s="1"/>
    </row>
    <row r="212" spans="1:1" ht="15.75" customHeight="1">
      <c r="A212" s="1"/>
    </row>
    <row r="213" spans="1:1" ht="15.75" customHeight="1">
      <c r="A213" s="1"/>
    </row>
    <row r="214" spans="1:1" ht="15.75" customHeight="1">
      <c r="A214" s="1"/>
    </row>
    <row r="215" spans="1:1" ht="15.75" customHeight="1">
      <c r="A215" s="1"/>
    </row>
    <row r="216" spans="1:1" ht="15.75" customHeight="1">
      <c r="A216" s="1"/>
    </row>
    <row r="217" spans="1:1" ht="15.75" customHeight="1">
      <c r="A217" s="1"/>
    </row>
    <row r="218" spans="1:1" ht="15.75" customHeight="1">
      <c r="A218" s="1"/>
    </row>
    <row r="219" spans="1:1" ht="15.75" customHeight="1">
      <c r="A219" s="1"/>
    </row>
    <row r="220" spans="1:1" ht="15.75" customHeight="1">
      <c r="A220" s="1"/>
    </row>
    <row r="221" spans="1:1" ht="15.75" customHeight="1">
      <c r="A221" s="1"/>
    </row>
    <row r="222" spans="1:1" ht="15.75" customHeight="1">
      <c r="A222" s="1"/>
    </row>
    <row r="223" spans="1:1" ht="15.75" customHeight="1">
      <c r="A223" s="1"/>
    </row>
    <row r="224" spans="1:1" ht="15.75" customHeight="1">
      <c r="A224" s="1"/>
    </row>
    <row r="225" spans="1:1" ht="15.75" customHeight="1">
      <c r="A225" s="1"/>
    </row>
    <row r="226" spans="1:1" ht="15.75" customHeight="1">
      <c r="A226" s="1"/>
    </row>
    <row r="227" spans="1:1" ht="15.75" customHeight="1">
      <c r="A227" s="1"/>
    </row>
    <row r="228" spans="1:1" ht="15.75" customHeight="1">
      <c r="A228" s="1"/>
    </row>
    <row r="229" spans="1:1" ht="15.75" customHeight="1">
      <c r="A229" s="1"/>
    </row>
    <row r="230" spans="1:1" ht="15.75" customHeight="1">
      <c r="A230" s="1"/>
    </row>
    <row r="231" spans="1:1" ht="15.75" customHeight="1">
      <c r="A231" s="1"/>
    </row>
    <row r="232" spans="1:1" ht="15.75" customHeight="1">
      <c r="A232" s="1"/>
    </row>
    <row r="233" spans="1:1" ht="15.75" customHeight="1">
      <c r="A233" s="1"/>
    </row>
    <row r="234" spans="1:1" ht="15.75" customHeight="1">
      <c r="A234" s="1"/>
    </row>
    <row r="235" spans="1:1" ht="15.75" customHeight="1">
      <c r="A235" s="1"/>
    </row>
    <row r="236" spans="1:1" ht="15.75" customHeight="1">
      <c r="A236" s="1"/>
    </row>
    <row r="237" spans="1:1" ht="15.75" customHeight="1">
      <c r="A237" s="1"/>
    </row>
    <row r="238" spans="1:1" ht="15.75" customHeight="1">
      <c r="A238" s="1"/>
    </row>
    <row r="239" spans="1:1" ht="15.75" customHeight="1">
      <c r="A239" s="1"/>
    </row>
    <row r="240" spans="1:1" ht="15.75" customHeight="1">
      <c r="A240" s="1"/>
    </row>
    <row r="241" spans="1:1" ht="15.75" customHeight="1">
      <c r="A241" s="1"/>
    </row>
    <row r="242" spans="1:1" ht="15.75" customHeight="1">
      <c r="A242" s="1"/>
    </row>
    <row r="243" spans="1:1" ht="15.75" customHeight="1">
      <c r="A243" s="1"/>
    </row>
    <row r="244" spans="1:1" ht="15.75" customHeight="1">
      <c r="A244" s="1"/>
    </row>
    <row r="245" spans="1:1" ht="15.75" customHeight="1">
      <c r="A245" s="1"/>
    </row>
    <row r="246" spans="1:1" ht="15.75" customHeight="1">
      <c r="A246" s="1"/>
    </row>
    <row r="247" spans="1:1" ht="15.75" customHeight="1">
      <c r="A247" s="1"/>
    </row>
    <row r="248" spans="1:1" ht="15.75" customHeight="1">
      <c r="A248" s="1"/>
    </row>
    <row r="249" spans="1:1" ht="15.75" customHeight="1">
      <c r="A249" s="1"/>
    </row>
    <row r="250" spans="1:1" ht="15.75" customHeight="1">
      <c r="A250" s="1"/>
    </row>
    <row r="251" spans="1:1" ht="15.75" customHeight="1">
      <c r="A251" s="1"/>
    </row>
    <row r="252" spans="1:1" ht="15.75" customHeight="1">
      <c r="A252" s="1"/>
    </row>
    <row r="253" spans="1:1" ht="15.75" customHeight="1">
      <c r="A253" s="1"/>
    </row>
    <row r="254" spans="1:1" ht="15.75" customHeight="1">
      <c r="A254" s="1"/>
    </row>
    <row r="255" spans="1:1" ht="15.75" customHeight="1">
      <c r="A255" s="1"/>
    </row>
    <row r="256" spans="1:1" ht="15.75" customHeight="1">
      <c r="A256" s="1"/>
    </row>
    <row r="257" spans="1:1" ht="15.75" customHeight="1">
      <c r="A257" s="1"/>
    </row>
    <row r="258" spans="1:1" ht="15.75" customHeight="1">
      <c r="A258" s="1"/>
    </row>
    <row r="259" spans="1:1" ht="15.75" customHeight="1">
      <c r="A259" s="1"/>
    </row>
    <row r="260" spans="1:1" ht="15.75" customHeight="1">
      <c r="A260" s="1"/>
    </row>
    <row r="261" spans="1:1" ht="15.75" customHeight="1">
      <c r="A261" s="1"/>
    </row>
    <row r="262" spans="1:1" ht="15.75" customHeight="1">
      <c r="A262" s="1"/>
    </row>
    <row r="263" spans="1:1" ht="15.75" customHeight="1">
      <c r="A263" s="1"/>
    </row>
    <row r="264" spans="1:1" ht="15.75" customHeight="1">
      <c r="A264" s="1"/>
    </row>
    <row r="265" spans="1:1" ht="15.75" customHeight="1">
      <c r="A265" s="1"/>
    </row>
    <row r="266" spans="1:1" ht="15.75" customHeight="1">
      <c r="A266" s="1"/>
    </row>
    <row r="267" spans="1:1" ht="15.75" customHeight="1">
      <c r="A267" s="1"/>
    </row>
    <row r="268" spans="1:1" ht="15.75" customHeight="1">
      <c r="A268" s="1"/>
    </row>
    <row r="269" spans="1:1" ht="15.75" customHeight="1">
      <c r="A269" s="1"/>
    </row>
    <row r="270" spans="1:1" ht="15.75" customHeight="1">
      <c r="A270" s="1"/>
    </row>
    <row r="271" spans="1:1" ht="15.75" customHeight="1">
      <c r="A271" s="1"/>
    </row>
    <row r="272" spans="1:1" ht="15.75" customHeight="1">
      <c r="A272" s="1"/>
    </row>
    <row r="273" spans="1:1" ht="15.75" customHeight="1">
      <c r="A273" s="1"/>
    </row>
    <row r="274" spans="1:1" ht="15.75" customHeight="1">
      <c r="A274" s="1"/>
    </row>
    <row r="275" spans="1:1" ht="15.75" customHeight="1">
      <c r="A275" s="1"/>
    </row>
    <row r="276" spans="1:1" ht="15.75" customHeight="1">
      <c r="A276" s="1"/>
    </row>
    <row r="277" spans="1:1" ht="15.75" customHeight="1">
      <c r="A277" s="1"/>
    </row>
    <row r="278" spans="1:1" ht="15.75" customHeight="1">
      <c r="A278" s="1"/>
    </row>
    <row r="279" spans="1:1" ht="15.75" customHeight="1">
      <c r="A279" s="1"/>
    </row>
    <row r="280" spans="1:1" ht="15.75" customHeight="1">
      <c r="A280" s="1"/>
    </row>
    <row r="281" spans="1:1" ht="15.75" customHeight="1">
      <c r="A281" s="1"/>
    </row>
    <row r="282" spans="1:1" ht="15.75" customHeight="1">
      <c r="A282" s="1"/>
    </row>
    <row r="283" spans="1:1" ht="15.75" customHeight="1">
      <c r="A283" s="1"/>
    </row>
    <row r="284" spans="1:1" ht="15.75" customHeight="1">
      <c r="A284" s="1"/>
    </row>
    <row r="285" spans="1:1" ht="15.75" customHeight="1">
      <c r="A285" s="1"/>
    </row>
    <row r="286" spans="1:1" ht="15.75" customHeight="1">
      <c r="A286" s="1"/>
    </row>
    <row r="287" spans="1:1" ht="15.75" customHeight="1">
      <c r="A287" s="1"/>
    </row>
    <row r="288" spans="1:1" ht="15.75" customHeight="1">
      <c r="A288" s="1"/>
    </row>
    <row r="289" spans="1:1" ht="15.75" customHeight="1">
      <c r="A289" s="1"/>
    </row>
    <row r="290" spans="1:1" ht="15.75" customHeight="1">
      <c r="A290" s="1"/>
    </row>
    <row r="291" spans="1:1" ht="15.75" customHeight="1">
      <c r="A291" s="1"/>
    </row>
    <row r="292" spans="1:1" ht="15.75" customHeight="1">
      <c r="A292" s="1"/>
    </row>
    <row r="293" spans="1:1" ht="15.75" customHeight="1">
      <c r="A293" s="1"/>
    </row>
    <row r="294" spans="1:1" ht="15.75" customHeight="1">
      <c r="A294" s="1"/>
    </row>
    <row r="295" spans="1:1" ht="15.75" customHeight="1">
      <c r="A295" s="1"/>
    </row>
    <row r="296" spans="1:1" ht="15.75" customHeight="1">
      <c r="A296" s="1"/>
    </row>
    <row r="297" spans="1:1" ht="15.75" customHeight="1">
      <c r="A297" s="1"/>
    </row>
    <row r="298" spans="1:1" ht="15.75" customHeight="1">
      <c r="A298" s="1"/>
    </row>
    <row r="299" spans="1:1" ht="15.75" customHeight="1">
      <c r="A299" s="1"/>
    </row>
    <row r="300" spans="1:1" ht="15.75" customHeight="1">
      <c r="A300" s="1"/>
    </row>
    <row r="301" spans="1:1" ht="15.75" customHeight="1">
      <c r="A301" s="1"/>
    </row>
    <row r="302" spans="1:1" ht="15.75" customHeight="1">
      <c r="A302" s="1"/>
    </row>
    <row r="303" spans="1:1" ht="15.75" customHeight="1">
      <c r="A303" s="1"/>
    </row>
    <row r="304" spans="1:1" ht="15.75" customHeight="1">
      <c r="A304" s="1"/>
    </row>
    <row r="305" spans="1:1" ht="15.75" customHeight="1">
      <c r="A305" s="1"/>
    </row>
    <row r="306" spans="1:1" ht="15.75" customHeight="1">
      <c r="A306" s="1"/>
    </row>
    <row r="307" spans="1:1" ht="15.75" customHeight="1">
      <c r="A307" s="1"/>
    </row>
    <row r="308" spans="1:1" ht="15.75" customHeight="1">
      <c r="A308" s="1"/>
    </row>
    <row r="309" spans="1:1" ht="15.75" customHeight="1">
      <c r="A309" s="1"/>
    </row>
    <row r="310" spans="1:1" ht="15.75" customHeight="1">
      <c r="A310" s="1"/>
    </row>
    <row r="311" spans="1:1" ht="15.75" customHeight="1">
      <c r="A311" s="1"/>
    </row>
    <row r="312" spans="1:1" ht="15.75" customHeight="1">
      <c r="A312" s="1"/>
    </row>
    <row r="313" spans="1:1" ht="15.75" customHeight="1">
      <c r="A313" s="1"/>
    </row>
    <row r="314" spans="1:1" ht="15.75" customHeight="1">
      <c r="A314" s="1"/>
    </row>
    <row r="315" spans="1:1" ht="15.75" customHeight="1">
      <c r="A315" s="1"/>
    </row>
    <row r="316" spans="1:1" ht="15.75" customHeight="1">
      <c r="A316" s="1"/>
    </row>
    <row r="317" spans="1:1" ht="15.75" customHeight="1">
      <c r="A317" s="1"/>
    </row>
    <row r="318" spans="1:1" ht="15.75" customHeight="1">
      <c r="A318" s="1"/>
    </row>
    <row r="319" spans="1:1" ht="15.75" customHeight="1">
      <c r="A319" s="1"/>
    </row>
    <row r="320" spans="1:1" ht="15.75" customHeight="1">
      <c r="A320" s="1"/>
    </row>
    <row r="321" spans="1:1" ht="15.75" customHeight="1">
      <c r="A321" s="1"/>
    </row>
    <row r="322" spans="1:1" ht="15.75" customHeight="1">
      <c r="A322" s="1"/>
    </row>
    <row r="323" spans="1:1" ht="15.75" customHeight="1">
      <c r="A323" s="1"/>
    </row>
    <row r="324" spans="1:1" ht="15.75" customHeight="1">
      <c r="A324" s="1"/>
    </row>
    <row r="325" spans="1:1" ht="15.75" customHeight="1">
      <c r="A325" s="1"/>
    </row>
    <row r="326" spans="1:1" ht="15.75" customHeight="1">
      <c r="A326" s="1"/>
    </row>
    <row r="327" spans="1:1" ht="15.75" customHeight="1">
      <c r="A327" s="1"/>
    </row>
    <row r="328" spans="1:1" ht="15.75" customHeight="1">
      <c r="A328" s="1"/>
    </row>
    <row r="329" spans="1:1" ht="15.75" customHeight="1">
      <c r="A329" s="1"/>
    </row>
    <row r="330" spans="1:1" ht="15.75" customHeight="1">
      <c r="A330" s="1"/>
    </row>
    <row r="331" spans="1:1" ht="15.75" customHeight="1">
      <c r="A331" s="1"/>
    </row>
    <row r="332" spans="1:1" ht="15.75" customHeight="1">
      <c r="A332" s="1"/>
    </row>
    <row r="333" spans="1:1" ht="15.75" customHeight="1">
      <c r="A333" s="1"/>
    </row>
    <row r="334" spans="1:1" ht="15.75" customHeight="1">
      <c r="A334" s="1"/>
    </row>
    <row r="335" spans="1:1" ht="15.75" customHeight="1">
      <c r="A335" s="1"/>
    </row>
    <row r="336" spans="1:1" ht="15.75" customHeight="1">
      <c r="A336" s="1"/>
    </row>
    <row r="337" spans="1:1" ht="15.75" customHeight="1">
      <c r="A337" s="1"/>
    </row>
    <row r="338" spans="1:1" ht="15.75" customHeight="1">
      <c r="A338" s="1"/>
    </row>
    <row r="339" spans="1:1" ht="15.75" customHeight="1">
      <c r="A339" s="1"/>
    </row>
    <row r="340" spans="1:1" ht="15.75" customHeight="1">
      <c r="A340" s="1"/>
    </row>
    <row r="341" spans="1:1" ht="15.75" customHeight="1">
      <c r="A341" s="1"/>
    </row>
    <row r="342" spans="1:1" ht="15.75" customHeight="1">
      <c r="A342" s="1"/>
    </row>
    <row r="343" spans="1:1" ht="15.75" customHeight="1">
      <c r="A343" s="1"/>
    </row>
    <row r="344" spans="1:1" ht="15.75" customHeight="1">
      <c r="A344" s="1"/>
    </row>
    <row r="345" spans="1:1" ht="15.75" customHeight="1">
      <c r="A345" s="1"/>
    </row>
    <row r="346" spans="1:1" ht="15.75" customHeight="1">
      <c r="A346" s="1"/>
    </row>
    <row r="347" spans="1:1" ht="15.75" customHeight="1">
      <c r="A347" s="1"/>
    </row>
    <row r="348" spans="1:1" ht="15.75" customHeight="1">
      <c r="A348" s="1"/>
    </row>
    <row r="349" spans="1:1" ht="15.75" customHeight="1">
      <c r="A349" s="1"/>
    </row>
    <row r="350" spans="1:1" ht="15.75" customHeight="1">
      <c r="A350" s="1"/>
    </row>
    <row r="351" spans="1:1" ht="15.75" customHeight="1">
      <c r="A351" s="1"/>
    </row>
    <row r="352" spans="1:1" ht="15.75" customHeight="1">
      <c r="A352" s="1"/>
    </row>
    <row r="353" spans="1:1" ht="15.75" customHeight="1">
      <c r="A353" s="1"/>
    </row>
    <row r="354" spans="1:1" ht="15.75" customHeight="1">
      <c r="A354" s="1"/>
    </row>
    <row r="355" spans="1:1" ht="15.75" customHeight="1">
      <c r="A355" s="1"/>
    </row>
    <row r="356" spans="1:1" ht="15.75" customHeight="1">
      <c r="A356" s="1"/>
    </row>
    <row r="357" spans="1:1" ht="15.75" customHeight="1">
      <c r="A357" s="1"/>
    </row>
    <row r="358" spans="1:1" ht="15.75" customHeight="1">
      <c r="A358" s="1"/>
    </row>
    <row r="359" spans="1:1" ht="15.75" customHeight="1">
      <c r="A359" s="1"/>
    </row>
    <row r="360" spans="1:1" ht="15.75" customHeight="1">
      <c r="A360" s="1"/>
    </row>
    <row r="361" spans="1:1" ht="15.75" customHeight="1">
      <c r="A361" s="1"/>
    </row>
    <row r="362" spans="1:1" ht="15.75" customHeight="1">
      <c r="A362" s="1"/>
    </row>
    <row r="363" spans="1:1" ht="15.75" customHeight="1">
      <c r="A363" s="1"/>
    </row>
    <row r="364" spans="1:1" ht="15.75" customHeight="1">
      <c r="A364" s="1"/>
    </row>
    <row r="365" spans="1:1" ht="15.75" customHeight="1">
      <c r="A365" s="1"/>
    </row>
    <row r="366" spans="1:1" ht="15.75" customHeight="1">
      <c r="A366" s="1"/>
    </row>
    <row r="367" spans="1:1" ht="15.75" customHeight="1">
      <c r="A367" s="1"/>
    </row>
    <row r="368" spans="1:1" ht="15.75" customHeight="1">
      <c r="A368" s="1"/>
    </row>
    <row r="369" spans="1:1" ht="15.75" customHeight="1">
      <c r="A369" s="1"/>
    </row>
    <row r="370" spans="1:1" ht="15.75" customHeight="1">
      <c r="A370" s="1"/>
    </row>
    <row r="371" spans="1:1" ht="15.75" customHeight="1">
      <c r="A371" s="1"/>
    </row>
    <row r="372" spans="1:1" ht="15.75" customHeight="1">
      <c r="A372" s="1"/>
    </row>
    <row r="373" spans="1:1" ht="15.75" customHeight="1">
      <c r="A373" s="1"/>
    </row>
    <row r="374" spans="1:1" ht="15.75" customHeight="1">
      <c r="A374" s="1"/>
    </row>
    <row r="375" spans="1:1" ht="15.75" customHeight="1">
      <c r="A375" s="1"/>
    </row>
    <row r="376" spans="1:1" ht="15.75" customHeight="1">
      <c r="A376" s="1"/>
    </row>
    <row r="377" spans="1:1" ht="15.75" customHeight="1">
      <c r="A377" s="1"/>
    </row>
    <row r="378" spans="1:1" ht="15.75" customHeight="1">
      <c r="A378" s="1"/>
    </row>
    <row r="379" spans="1:1" ht="15.75" customHeight="1">
      <c r="A379" s="1"/>
    </row>
    <row r="380" spans="1:1" ht="15.75" customHeight="1">
      <c r="A380" s="1"/>
    </row>
    <row r="381" spans="1:1" ht="15.75" customHeight="1">
      <c r="A381" s="1"/>
    </row>
    <row r="382" spans="1:1" ht="15.75" customHeight="1">
      <c r="A382" s="1"/>
    </row>
    <row r="383" spans="1:1" ht="15.75" customHeight="1">
      <c r="A383" s="1"/>
    </row>
    <row r="384" spans="1:1" ht="15.75" customHeight="1">
      <c r="A384" s="1"/>
    </row>
    <row r="385" spans="1:1" ht="15.75" customHeight="1">
      <c r="A385" s="1"/>
    </row>
    <row r="386" spans="1:1" ht="15.75" customHeight="1">
      <c r="A386" s="1"/>
    </row>
    <row r="387" spans="1:1" ht="15.75" customHeight="1">
      <c r="A387" s="1"/>
    </row>
    <row r="388" spans="1:1" ht="15.75" customHeight="1">
      <c r="A388" s="1"/>
    </row>
    <row r="389" spans="1:1" ht="15.75" customHeight="1">
      <c r="A389" s="1"/>
    </row>
    <row r="390" spans="1:1" ht="15.75" customHeight="1">
      <c r="A390" s="1"/>
    </row>
    <row r="391" spans="1:1" ht="15.75" customHeight="1">
      <c r="A391" s="1"/>
    </row>
    <row r="392" spans="1:1" ht="15.75" customHeight="1">
      <c r="A392" s="1"/>
    </row>
    <row r="393" spans="1:1" ht="15.75" customHeight="1">
      <c r="A393" s="1"/>
    </row>
    <row r="394" spans="1:1" ht="15.75" customHeight="1">
      <c r="A394" s="1"/>
    </row>
    <row r="395" spans="1:1" ht="15.75" customHeight="1">
      <c r="A395" s="1"/>
    </row>
    <row r="396" spans="1:1" ht="15.75" customHeight="1">
      <c r="A396" s="1"/>
    </row>
    <row r="397" spans="1:1" ht="15.75" customHeight="1">
      <c r="A397" s="1"/>
    </row>
    <row r="398" spans="1:1" ht="15.75" customHeight="1">
      <c r="A398" s="1"/>
    </row>
    <row r="399" spans="1:1" ht="15.75" customHeight="1">
      <c r="A399" s="1"/>
    </row>
    <row r="400" spans="1:1" ht="15.75" customHeight="1">
      <c r="A400" s="1"/>
    </row>
    <row r="401" spans="1:1" ht="15.75" customHeight="1">
      <c r="A401" s="1"/>
    </row>
    <row r="402" spans="1:1" ht="15.75" customHeight="1">
      <c r="A402" s="1"/>
    </row>
    <row r="403" spans="1:1" ht="15.75" customHeight="1">
      <c r="A403" s="1"/>
    </row>
    <row r="404" spans="1:1" ht="15.75" customHeight="1">
      <c r="A404" s="1"/>
    </row>
    <row r="405" spans="1:1" ht="15.75" customHeight="1">
      <c r="A405" s="1"/>
    </row>
    <row r="406" spans="1:1" ht="15.75" customHeight="1">
      <c r="A406" s="1"/>
    </row>
    <row r="407" spans="1:1" ht="15.75" customHeight="1">
      <c r="A407" s="1"/>
    </row>
    <row r="408" spans="1:1" ht="15.75" customHeight="1">
      <c r="A408" s="1"/>
    </row>
    <row r="409" spans="1:1" ht="15.75" customHeight="1">
      <c r="A409" s="1"/>
    </row>
    <row r="410" spans="1:1" ht="15.75" customHeight="1">
      <c r="A410" s="1"/>
    </row>
    <row r="411" spans="1:1" ht="15.75" customHeight="1">
      <c r="A411" s="1"/>
    </row>
    <row r="412" spans="1:1" ht="15.75" customHeight="1">
      <c r="A412" s="1"/>
    </row>
    <row r="413" spans="1:1" ht="15.75" customHeight="1">
      <c r="A413" s="1"/>
    </row>
    <row r="414" spans="1:1" ht="15.75" customHeight="1">
      <c r="A414" s="1"/>
    </row>
    <row r="415" spans="1:1" ht="15.75" customHeight="1">
      <c r="A415" s="1"/>
    </row>
    <row r="416" spans="1:1" ht="15.75" customHeight="1">
      <c r="A416" s="1"/>
    </row>
    <row r="417" spans="1:1" ht="15.75" customHeight="1">
      <c r="A417" s="1"/>
    </row>
    <row r="418" spans="1:1" ht="15.75" customHeight="1">
      <c r="A418" s="1"/>
    </row>
    <row r="419" spans="1:1" ht="15.75" customHeight="1">
      <c r="A419" s="1"/>
    </row>
    <row r="420" spans="1:1" ht="15.75" customHeight="1">
      <c r="A420" s="1"/>
    </row>
    <row r="421" spans="1:1" ht="15.75" customHeight="1">
      <c r="A421" s="1"/>
    </row>
    <row r="422" spans="1:1" ht="15.75" customHeight="1">
      <c r="A422" s="1"/>
    </row>
    <row r="423" spans="1:1" ht="15.75" customHeight="1">
      <c r="A423" s="1"/>
    </row>
    <row r="424" spans="1:1" ht="15.75" customHeight="1">
      <c r="A424" s="1"/>
    </row>
    <row r="425" spans="1:1" ht="15.75" customHeight="1">
      <c r="A425" s="1"/>
    </row>
    <row r="426" spans="1:1" ht="15.75" customHeight="1">
      <c r="A426" s="1"/>
    </row>
    <row r="427" spans="1:1" ht="15.75" customHeight="1">
      <c r="A427" s="1"/>
    </row>
    <row r="428" spans="1:1" ht="15.75" customHeight="1">
      <c r="A428" s="1"/>
    </row>
    <row r="429" spans="1:1" ht="15.75" customHeight="1">
      <c r="A429" s="1"/>
    </row>
    <row r="430" spans="1:1" ht="15.75" customHeight="1">
      <c r="A430" s="1"/>
    </row>
    <row r="431" spans="1:1" ht="15.75" customHeight="1">
      <c r="A431" s="1"/>
    </row>
    <row r="432" spans="1:1" ht="15.75" customHeight="1">
      <c r="A432" s="1"/>
    </row>
    <row r="433" spans="1:1" ht="15.75" customHeight="1">
      <c r="A433" s="1"/>
    </row>
    <row r="434" spans="1:1" ht="15.75" customHeight="1">
      <c r="A434" s="1"/>
    </row>
    <row r="435" spans="1:1" ht="15.75" customHeight="1">
      <c r="A435" s="1"/>
    </row>
    <row r="436" spans="1:1" ht="15.75" customHeight="1">
      <c r="A436" s="1"/>
    </row>
    <row r="437" spans="1:1" ht="15.75" customHeight="1">
      <c r="A437" s="1"/>
    </row>
    <row r="438" spans="1:1" ht="15.75" customHeight="1">
      <c r="A438" s="1"/>
    </row>
    <row r="439" spans="1:1" ht="15.75" customHeight="1">
      <c r="A439" s="1"/>
    </row>
    <row r="440" spans="1:1" ht="15.75" customHeight="1">
      <c r="A440" s="1"/>
    </row>
    <row r="441" spans="1:1" ht="15.75" customHeight="1">
      <c r="A441" s="1"/>
    </row>
    <row r="442" spans="1:1" ht="15.75" customHeight="1">
      <c r="A442" s="1"/>
    </row>
    <row r="443" spans="1:1" ht="15.75" customHeight="1">
      <c r="A443" s="1"/>
    </row>
    <row r="444" spans="1:1" ht="15.75" customHeight="1">
      <c r="A444" s="1"/>
    </row>
    <row r="445" spans="1:1" ht="15.75" customHeight="1">
      <c r="A445" s="1"/>
    </row>
    <row r="446" spans="1:1" ht="15.75" customHeight="1">
      <c r="A446" s="1"/>
    </row>
    <row r="447" spans="1:1" ht="15.75" customHeight="1">
      <c r="A447" s="1"/>
    </row>
    <row r="448" spans="1:1" ht="15.75" customHeight="1">
      <c r="A448" s="1"/>
    </row>
    <row r="449" spans="1:1" ht="15.75" customHeight="1">
      <c r="A449" s="1"/>
    </row>
    <row r="450" spans="1:1" ht="15.75" customHeight="1">
      <c r="A450" s="1"/>
    </row>
    <row r="451" spans="1:1" ht="15.75" customHeight="1">
      <c r="A451" s="1"/>
    </row>
    <row r="452" spans="1:1" ht="15.75" customHeight="1">
      <c r="A452" s="1"/>
    </row>
    <row r="453" spans="1:1" ht="15.75" customHeight="1">
      <c r="A453" s="1"/>
    </row>
    <row r="454" spans="1:1" ht="15.75" customHeight="1">
      <c r="A454" s="1"/>
    </row>
    <row r="455" spans="1:1" ht="15.75" customHeight="1">
      <c r="A455" s="1"/>
    </row>
    <row r="456" spans="1:1" ht="15.75" customHeight="1">
      <c r="A456" s="1"/>
    </row>
    <row r="457" spans="1:1" ht="15.75" customHeight="1">
      <c r="A457" s="1"/>
    </row>
    <row r="458" spans="1:1" ht="15.75" customHeight="1">
      <c r="A458" s="1"/>
    </row>
    <row r="459" spans="1:1" ht="15.75" customHeight="1">
      <c r="A459" s="1"/>
    </row>
    <row r="460" spans="1:1" ht="15.75" customHeight="1">
      <c r="A460" s="1"/>
    </row>
    <row r="461" spans="1:1" ht="15.75" customHeight="1">
      <c r="A461" s="1"/>
    </row>
    <row r="462" spans="1:1" ht="15.75" customHeight="1">
      <c r="A462" s="1"/>
    </row>
    <row r="463" spans="1:1" ht="15.75" customHeight="1">
      <c r="A463" s="1"/>
    </row>
    <row r="464" spans="1:1" ht="15.75" customHeight="1">
      <c r="A464" s="1"/>
    </row>
    <row r="465" spans="1:1" ht="15.75" customHeight="1">
      <c r="A465" s="1"/>
    </row>
    <row r="466" spans="1:1" ht="15.75" customHeight="1">
      <c r="A466" s="1"/>
    </row>
    <row r="467" spans="1:1" ht="15.75" customHeight="1">
      <c r="A467" s="1"/>
    </row>
    <row r="468" spans="1:1" ht="15.75" customHeight="1">
      <c r="A468" s="1"/>
    </row>
    <row r="469" spans="1:1" ht="15.75" customHeight="1">
      <c r="A469" s="1"/>
    </row>
    <row r="470" spans="1:1" ht="15.75" customHeight="1">
      <c r="A470" s="1"/>
    </row>
    <row r="471" spans="1:1" ht="15.75" customHeight="1">
      <c r="A471" s="1"/>
    </row>
    <row r="472" spans="1:1" ht="15.75" customHeight="1">
      <c r="A472" s="1"/>
    </row>
    <row r="473" spans="1:1" ht="15.75" customHeight="1">
      <c r="A473" s="1"/>
    </row>
    <row r="474" spans="1:1" ht="15.75" customHeight="1">
      <c r="A474" s="1"/>
    </row>
    <row r="475" spans="1:1" ht="15.75" customHeight="1">
      <c r="A475" s="1"/>
    </row>
    <row r="476" spans="1:1" ht="15.75" customHeight="1">
      <c r="A476" s="1"/>
    </row>
    <row r="477" spans="1:1" ht="15.75" customHeight="1">
      <c r="A477" s="1"/>
    </row>
    <row r="478" spans="1:1" ht="15.75" customHeight="1">
      <c r="A478" s="1"/>
    </row>
    <row r="479" spans="1:1" ht="15.75" customHeight="1">
      <c r="A479" s="1"/>
    </row>
    <row r="480" spans="1:1" ht="15.75" customHeight="1">
      <c r="A480" s="1"/>
    </row>
    <row r="481" spans="1:1" ht="15.75" customHeight="1">
      <c r="A481" s="1"/>
    </row>
    <row r="482" spans="1:1" ht="15.75" customHeight="1">
      <c r="A482" s="1"/>
    </row>
    <row r="483" spans="1:1" ht="15.75" customHeight="1">
      <c r="A483" s="1"/>
    </row>
    <row r="484" spans="1:1" ht="15.75" customHeight="1">
      <c r="A484" s="1"/>
    </row>
    <row r="485" spans="1:1" ht="15.75" customHeight="1">
      <c r="A485" s="1"/>
    </row>
    <row r="486" spans="1:1" ht="15.75" customHeight="1">
      <c r="A486" s="1"/>
    </row>
    <row r="487" spans="1:1" ht="15.75" customHeight="1">
      <c r="A487" s="1"/>
    </row>
    <row r="488" spans="1:1" ht="15.75" customHeight="1">
      <c r="A488" s="1"/>
    </row>
    <row r="489" spans="1:1" ht="15.75" customHeight="1">
      <c r="A489" s="1"/>
    </row>
    <row r="490" spans="1:1" ht="15.75" customHeight="1">
      <c r="A490" s="1"/>
    </row>
    <row r="491" spans="1:1" ht="15.75" customHeight="1">
      <c r="A491" s="1"/>
    </row>
    <row r="492" spans="1:1" ht="15.75" customHeight="1">
      <c r="A492" s="1"/>
    </row>
    <row r="493" spans="1:1" ht="15.75" customHeight="1">
      <c r="A493" s="1"/>
    </row>
    <row r="494" spans="1:1" ht="15.75" customHeight="1">
      <c r="A494" s="1"/>
    </row>
    <row r="495" spans="1:1" ht="15.75" customHeight="1">
      <c r="A495" s="1"/>
    </row>
    <row r="496" spans="1:1" ht="15.75" customHeight="1">
      <c r="A496" s="1"/>
    </row>
    <row r="497" spans="1:1" ht="15.75" customHeight="1">
      <c r="A497" s="1"/>
    </row>
    <row r="498" spans="1:1" ht="15.75" customHeight="1">
      <c r="A498" s="1"/>
    </row>
    <row r="499" spans="1:1" ht="15.75" customHeight="1">
      <c r="A499" s="1"/>
    </row>
    <row r="500" spans="1:1" ht="15.75" customHeight="1">
      <c r="A500" s="1"/>
    </row>
    <row r="501" spans="1:1" ht="15.75" customHeight="1">
      <c r="A501" s="1"/>
    </row>
    <row r="502" spans="1:1" ht="15.75" customHeight="1">
      <c r="A502" s="1"/>
    </row>
    <row r="503" spans="1:1" ht="15.75" customHeight="1">
      <c r="A503" s="1"/>
    </row>
    <row r="504" spans="1:1" ht="15.75" customHeight="1">
      <c r="A504" s="1"/>
    </row>
    <row r="505" spans="1:1" ht="15.75" customHeight="1">
      <c r="A505" s="1"/>
    </row>
    <row r="506" spans="1:1" ht="15.75" customHeight="1">
      <c r="A506" s="1"/>
    </row>
    <row r="507" spans="1:1" ht="15.75" customHeight="1">
      <c r="A507" s="1"/>
    </row>
    <row r="508" spans="1:1" ht="15.75" customHeight="1">
      <c r="A508" s="1"/>
    </row>
    <row r="509" spans="1:1" ht="15.75" customHeight="1">
      <c r="A509" s="1"/>
    </row>
    <row r="510" spans="1:1" ht="15.75" customHeight="1">
      <c r="A510" s="1"/>
    </row>
    <row r="511" spans="1:1" ht="15.75" customHeight="1">
      <c r="A511" s="1"/>
    </row>
    <row r="512" spans="1:1" ht="15.75" customHeight="1">
      <c r="A512" s="1"/>
    </row>
    <row r="513" spans="1:1" ht="15.75" customHeight="1">
      <c r="A513" s="1"/>
    </row>
    <row r="514" spans="1:1" ht="15.75" customHeight="1">
      <c r="A514" s="1"/>
    </row>
    <row r="515" spans="1:1" ht="15.75" customHeight="1">
      <c r="A515" s="1"/>
    </row>
    <row r="516" spans="1:1" ht="15.75" customHeight="1">
      <c r="A516" s="1"/>
    </row>
    <row r="517" spans="1:1" ht="15.75" customHeight="1">
      <c r="A517" s="1"/>
    </row>
    <row r="518" spans="1:1" ht="15.75" customHeight="1">
      <c r="A518" s="1"/>
    </row>
    <row r="519" spans="1:1" ht="15.75" customHeight="1">
      <c r="A519" s="1"/>
    </row>
    <row r="520" spans="1:1" ht="15.75" customHeight="1">
      <c r="A520" s="1"/>
    </row>
    <row r="521" spans="1:1" ht="15.75" customHeight="1">
      <c r="A521" s="1"/>
    </row>
    <row r="522" spans="1:1" ht="15.75" customHeight="1">
      <c r="A522" s="1"/>
    </row>
    <row r="523" spans="1:1" ht="15.75" customHeight="1">
      <c r="A523" s="1"/>
    </row>
    <row r="524" spans="1:1" ht="15.75" customHeight="1">
      <c r="A524" s="1"/>
    </row>
    <row r="525" spans="1:1" ht="15.75" customHeight="1">
      <c r="A525" s="1"/>
    </row>
    <row r="526" spans="1:1" ht="15.75" customHeight="1">
      <c r="A526" s="1"/>
    </row>
    <row r="527" spans="1:1" ht="15.75" customHeight="1">
      <c r="A527" s="1"/>
    </row>
    <row r="528" spans="1:1" ht="15.75" customHeight="1">
      <c r="A528" s="1"/>
    </row>
    <row r="529" spans="1:1" ht="15.75" customHeight="1">
      <c r="A529" s="1"/>
    </row>
    <row r="530" spans="1:1" ht="15.75" customHeight="1">
      <c r="A530" s="1"/>
    </row>
    <row r="531" spans="1:1" ht="15.75" customHeight="1">
      <c r="A531" s="1"/>
    </row>
    <row r="532" spans="1:1" ht="15.75" customHeight="1">
      <c r="A532" s="1"/>
    </row>
    <row r="533" spans="1:1" ht="15.75" customHeight="1">
      <c r="A533" s="1"/>
    </row>
    <row r="534" spans="1:1" ht="15.75" customHeight="1">
      <c r="A534" s="1"/>
    </row>
    <row r="535" spans="1:1" ht="15.75" customHeight="1">
      <c r="A535" s="1"/>
    </row>
    <row r="536" spans="1:1" ht="15.75" customHeight="1">
      <c r="A536" s="1"/>
    </row>
    <row r="537" spans="1:1" ht="15.75" customHeight="1">
      <c r="A537" s="1"/>
    </row>
    <row r="538" spans="1:1" ht="15.75" customHeight="1">
      <c r="A538" s="1"/>
    </row>
    <row r="539" spans="1:1" ht="15.75" customHeight="1">
      <c r="A539" s="1"/>
    </row>
    <row r="540" spans="1:1" ht="15.75" customHeight="1">
      <c r="A540" s="1"/>
    </row>
    <row r="541" spans="1:1" ht="15.75" customHeight="1">
      <c r="A541" s="1"/>
    </row>
    <row r="542" spans="1:1" ht="15.75" customHeight="1">
      <c r="A542" s="1"/>
    </row>
    <row r="543" spans="1:1" ht="15.75" customHeight="1">
      <c r="A543" s="1"/>
    </row>
    <row r="544" spans="1:1" ht="15.75" customHeight="1">
      <c r="A544" s="1"/>
    </row>
    <row r="545" spans="1:1" ht="15.75" customHeight="1">
      <c r="A545" s="1"/>
    </row>
    <row r="546" spans="1:1" ht="15.75" customHeight="1">
      <c r="A546" s="1"/>
    </row>
    <row r="547" spans="1:1" ht="15.75" customHeight="1">
      <c r="A547" s="1"/>
    </row>
    <row r="548" spans="1:1" ht="15.75" customHeight="1">
      <c r="A548" s="1"/>
    </row>
    <row r="549" spans="1:1" ht="15.75" customHeight="1">
      <c r="A549" s="1"/>
    </row>
    <row r="550" spans="1:1" ht="15.75" customHeight="1">
      <c r="A550" s="1"/>
    </row>
    <row r="551" spans="1:1" ht="15.75" customHeight="1">
      <c r="A551" s="1"/>
    </row>
    <row r="552" spans="1:1" ht="15.75" customHeight="1">
      <c r="A552" s="1"/>
    </row>
    <row r="553" spans="1:1" ht="15.75" customHeight="1">
      <c r="A553" s="1"/>
    </row>
    <row r="554" spans="1:1" ht="15.75" customHeight="1">
      <c r="A554" s="1"/>
    </row>
    <row r="555" spans="1:1" ht="15.75" customHeight="1">
      <c r="A555" s="1"/>
    </row>
    <row r="556" spans="1:1" ht="15.75" customHeight="1">
      <c r="A556" s="1"/>
    </row>
    <row r="557" spans="1:1" ht="15.75" customHeight="1">
      <c r="A557" s="1"/>
    </row>
    <row r="558" spans="1:1" ht="15.75" customHeight="1">
      <c r="A558" s="1"/>
    </row>
    <row r="559" spans="1:1" ht="15.75" customHeight="1">
      <c r="A559" s="1"/>
    </row>
    <row r="560" spans="1:1" ht="15.75" customHeight="1">
      <c r="A560" s="1"/>
    </row>
    <row r="561" spans="1:1" ht="15.75" customHeight="1">
      <c r="A561" s="1"/>
    </row>
    <row r="562" spans="1:1" ht="15.75" customHeight="1">
      <c r="A562" s="1"/>
    </row>
    <row r="563" spans="1:1" ht="15.75" customHeight="1">
      <c r="A563" s="1"/>
    </row>
    <row r="564" spans="1:1" ht="15.75" customHeight="1">
      <c r="A564" s="1"/>
    </row>
    <row r="565" spans="1:1" ht="15.75" customHeight="1">
      <c r="A565" s="1"/>
    </row>
    <row r="566" spans="1:1" ht="15.75" customHeight="1">
      <c r="A566" s="1"/>
    </row>
    <row r="567" spans="1:1" ht="15.75" customHeight="1">
      <c r="A567" s="1"/>
    </row>
    <row r="568" spans="1:1" ht="15.75" customHeight="1">
      <c r="A568" s="1"/>
    </row>
    <row r="569" spans="1:1" ht="15.75" customHeight="1">
      <c r="A569" s="1"/>
    </row>
    <row r="570" spans="1:1" ht="15.75" customHeight="1">
      <c r="A570" s="1"/>
    </row>
    <row r="571" spans="1:1" ht="15.75" customHeight="1">
      <c r="A571" s="1"/>
    </row>
    <row r="572" spans="1:1" ht="15.75" customHeight="1">
      <c r="A572" s="1"/>
    </row>
    <row r="573" spans="1:1" ht="15.75" customHeight="1">
      <c r="A573" s="1"/>
    </row>
    <row r="574" spans="1:1" ht="15.75" customHeight="1">
      <c r="A574" s="1"/>
    </row>
    <row r="575" spans="1:1" ht="15.75" customHeight="1">
      <c r="A575" s="1"/>
    </row>
    <row r="576" spans="1:1" ht="15.75" customHeight="1">
      <c r="A576" s="1"/>
    </row>
    <row r="577" spans="1:1" ht="15.75" customHeight="1">
      <c r="A577" s="1"/>
    </row>
    <row r="578" spans="1:1" ht="15.75" customHeight="1">
      <c r="A578" s="1"/>
    </row>
    <row r="579" spans="1:1" ht="15.75" customHeight="1">
      <c r="A579" s="1"/>
    </row>
    <row r="580" spans="1:1" ht="15.75" customHeight="1">
      <c r="A580" s="1"/>
    </row>
    <row r="581" spans="1:1" ht="15.75" customHeight="1">
      <c r="A581" s="1"/>
    </row>
    <row r="582" spans="1:1" ht="15.75" customHeight="1">
      <c r="A582" s="1"/>
    </row>
    <row r="583" spans="1:1" ht="15.75" customHeight="1">
      <c r="A583" s="1"/>
    </row>
    <row r="584" spans="1:1" ht="15.75" customHeight="1">
      <c r="A584" s="1"/>
    </row>
    <row r="585" spans="1:1" ht="15.75" customHeight="1">
      <c r="A585" s="1"/>
    </row>
    <row r="586" spans="1:1" ht="15.75" customHeight="1">
      <c r="A586" s="1"/>
    </row>
    <row r="587" spans="1:1" ht="15.75" customHeight="1">
      <c r="A587" s="1"/>
    </row>
    <row r="588" spans="1:1" ht="15.75" customHeight="1">
      <c r="A588" s="1"/>
    </row>
    <row r="589" spans="1:1" ht="15.75" customHeight="1">
      <c r="A589" s="1"/>
    </row>
    <row r="590" spans="1:1" ht="15.75" customHeight="1">
      <c r="A590" s="1"/>
    </row>
    <row r="591" spans="1:1" ht="15.75" customHeight="1">
      <c r="A591" s="1"/>
    </row>
    <row r="592" spans="1:1" ht="15.75" customHeight="1">
      <c r="A592" s="1"/>
    </row>
    <row r="593" spans="1:1" ht="15.75" customHeight="1">
      <c r="A593" s="1"/>
    </row>
    <row r="594" spans="1:1" ht="15.75" customHeight="1">
      <c r="A594" s="1"/>
    </row>
    <row r="595" spans="1:1" ht="15.75" customHeight="1">
      <c r="A595" s="1"/>
    </row>
    <row r="596" spans="1:1" ht="15.75" customHeight="1">
      <c r="A596" s="1"/>
    </row>
    <row r="597" spans="1:1" ht="15.75" customHeight="1">
      <c r="A597" s="1"/>
    </row>
    <row r="598" spans="1:1" ht="15.75" customHeight="1">
      <c r="A598" s="1"/>
    </row>
    <row r="599" spans="1:1" ht="15.75" customHeight="1">
      <c r="A599" s="1"/>
    </row>
    <row r="600" spans="1:1" ht="15.75" customHeight="1">
      <c r="A600" s="1"/>
    </row>
    <row r="601" spans="1:1" ht="15.75" customHeight="1">
      <c r="A601" s="1"/>
    </row>
    <row r="602" spans="1:1" ht="15.75" customHeight="1">
      <c r="A602" s="1"/>
    </row>
    <row r="603" spans="1:1" ht="15.75" customHeight="1">
      <c r="A603" s="1"/>
    </row>
    <row r="604" spans="1:1" ht="15.75" customHeight="1">
      <c r="A604" s="1"/>
    </row>
    <row r="605" spans="1:1" ht="15.75" customHeight="1">
      <c r="A605" s="1"/>
    </row>
    <row r="606" spans="1:1" ht="15.75" customHeight="1">
      <c r="A606" s="1"/>
    </row>
    <row r="607" spans="1:1" ht="15.75" customHeight="1">
      <c r="A607" s="1"/>
    </row>
    <row r="608" spans="1:1" ht="15.75" customHeight="1">
      <c r="A608" s="1"/>
    </row>
    <row r="609" spans="1:1" ht="15.75" customHeight="1">
      <c r="A609" s="1"/>
    </row>
    <row r="610" spans="1:1" ht="15.75" customHeight="1">
      <c r="A610" s="1"/>
    </row>
    <row r="611" spans="1:1" ht="15.75" customHeight="1">
      <c r="A611" s="1"/>
    </row>
    <row r="612" spans="1:1" ht="15.75" customHeight="1">
      <c r="A612" s="1"/>
    </row>
    <row r="613" spans="1:1" ht="15.75" customHeight="1">
      <c r="A613" s="1"/>
    </row>
    <row r="614" spans="1:1" ht="15.75" customHeight="1">
      <c r="A614" s="1"/>
    </row>
    <row r="615" spans="1:1" ht="15.75" customHeight="1">
      <c r="A615" s="1"/>
    </row>
    <row r="616" spans="1:1" ht="15.75" customHeight="1">
      <c r="A616" s="1"/>
    </row>
    <row r="617" spans="1:1" ht="15.75" customHeight="1">
      <c r="A617" s="1"/>
    </row>
    <row r="618" spans="1:1" ht="15.75" customHeight="1">
      <c r="A618" s="1"/>
    </row>
    <row r="619" spans="1:1" ht="15.75" customHeight="1">
      <c r="A619" s="1"/>
    </row>
    <row r="620" spans="1:1" ht="15.75" customHeight="1">
      <c r="A620" s="1"/>
    </row>
    <row r="621" spans="1:1" ht="15.75" customHeight="1">
      <c r="A621" s="1"/>
    </row>
    <row r="622" spans="1:1" ht="15.75" customHeight="1">
      <c r="A622" s="1"/>
    </row>
    <row r="623" spans="1:1" ht="15.75" customHeight="1">
      <c r="A623" s="1"/>
    </row>
    <row r="624" spans="1:1" ht="15.75" customHeight="1">
      <c r="A624" s="1"/>
    </row>
    <row r="625" spans="1:1" ht="15.75" customHeight="1">
      <c r="A625" s="1"/>
    </row>
    <row r="626" spans="1:1" ht="15.75" customHeight="1">
      <c r="A626" s="1"/>
    </row>
    <row r="627" spans="1:1" ht="15.75" customHeight="1">
      <c r="A627" s="1"/>
    </row>
    <row r="628" spans="1:1" ht="15.75" customHeight="1">
      <c r="A628" s="1"/>
    </row>
    <row r="629" spans="1:1" ht="15.75" customHeight="1">
      <c r="A629" s="1"/>
    </row>
    <row r="630" spans="1:1" ht="15.75" customHeight="1">
      <c r="A630" s="1"/>
    </row>
    <row r="631" spans="1:1" ht="15.75" customHeight="1">
      <c r="A631" s="1"/>
    </row>
    <row r="632" spans="1:1" ht="15.75" customHeight="1">
      <c r="A632" s="1"/>
    </row>
    <row r="633" spans="1:1" ht="15.75" customHeight="1">
      <c r="A633" s="1"/>
    </row>
    <row r="634" spans="1:1" ht="15.75" customHeight="1">
      <c r="A634" s="1"/>
    </row>
    <row r="635" spans="1:1" ht="15.75" customHeight="1">
      <c r="A635" s="1"/>
    </row>
    <row r="636" spans="1:1" ht="15.75" customHeight="1">
      <c r="A636" s="1"/>
    </row>
    <row r="637" spans="1:1" ht="15.75" customHeight="1">
      <c r="A637" s="1"/>
    </row>
    <row r="638" spans="1:1" ht="15.75" customHeight="1">
      <c r="A638" s="1"/>
    </row>
    <row r="639" spans="1:1" ht="15.75" customHeight="1">
      <c r="A639" s="1"/>
    </row>
    <row r="640" spans="1:1" ht="15.75" customHeight="1">
      <c r="A640" s="1"/>
    </row>
    <row r="641" spans="1:1" ht="15.75" customHeight="1">
      <c r="A641" s="1"/>
    </row>
    <row r="642" spans="1:1" ht="15.75" customHeight="1">
      <c r="A642" s="1"/>
    </row>
    <row r="643" spans="1:1" ht="15.75" customHeight="1">
      <c r="A643" s="1"/>
    </row>
    <row r="644" spans="1:1" ht="15.75" customHeight="1">
      <c r="A644" s="1"/>
    </row>
    <row r="645" spans="1:1" ht="15.75" customHeight="1">
      <c r="A645" s="1"/>
    </row>
    <row r="646" spans="1:1" ht="15.75" customHeight="1">
      <c r="A646" s="1"/>
    </row>
    <row r="647" spans="1:1" ht="15.75" customHeight="1">
      <c r="A647" s="1"/>
    </row>
    <row r="648" spans="1:1" ht="15.75" customHeight="1">
      <c r="A648" s="1"/>
    </row>
    <row r="649" spans="1:1" ht="15.75" customHeight="1">
      <c r="A649" s="1"/>
    </row>
    <row r="650" spans="1:1" ht="15.75" customHeight="1">
      <c r="A650" s="1"/>
    </row>
    <row r="651" spans="1:1" ht="15.75" customHeight="1">
      <c r="A651" s="1"/>
    </row>
    <row r="652" spans="1:1" ht="15.75" customHeight="1">
      <c r="A652" s="1"/>
    </row>
    <row r="653" spans="1:1" ht="15.75" customHeight="1">
      <c r="A653" s="1"/>
    </row>
    <row r="654" spans="1:1" ht="15.75" customHeight="1">
      <c r="A654" s="1"/>
    </row>
    <row r="655" spans="1:1" ht="15.75" customHeight="1">
      <c r="A655" s="1"/>
    </row>
    <row r="656" spans="1:1" ht="15.75" customHeight="1">
      <c r="A656" s="1"/>
    </row>
    <row r="657" spans="1:1" ht="15.75" customHeight="1">
      <c r="A657" s="1"/>
    </row>
    <row r="658" spans="1:1" ht="15.75" customHeight="1">
      <c r="A658" s="1"/>
    </row>
    <row r="659" spans="1:1" ht="15.75" customHeight="1">
      <c r="A659" s="1"/>
    </row>
    <row r="660" spans="1:1" ht="15.75" customHeight="1">
      <c r="A660" s="1"/>
    </row>
    <row r="661" spans="1:1" ht="15.75" customHeight="1">
      <c r="A661" s="1"/>
    </row>
    <row r="662" spans="1:1" ht="15.75" customHeight="1">
      <c r="A662" s="1"/>
    </row>
    <row r="663" spans="1:1" ht="15.75" customHeight="1">
      <c r="A663" s="1"/>
    </row>
    <row r="664" spans="1:1" ht="15.75" customHeight="1">
      <c r="A664" s="1"/>
    </row>
    <row r="665" spans="1:1" ht="15.75" customHeight="1">
      <c r="A665" s="1"/>
    </row>
    <row r="666" spans="1:1" ht="15.75" customHeight="1">
      <c r="A666" s="1"/>
    </row>
    <row r="667" spans="1:1" ht="15.75" customHeight="1">
      <c r="A667" s="1"/>
    </row>
    <row r="668" spans="1:1" ht="15.75" customHeight="1">
      <c r="A668" s="1"/>
    </row>
    <row r="669" spans="1:1" ht="15.75" customHeight="1">
      <c r="A669" s="1"/>
    </row>
    <row r="670" spans="1:1" ht="15.75" customHeight="1">
      <c r="A670" s="1"/>
    </row>
    <row r="671" spans="1:1" ht="15.75" customHeight="1">
      <c r="A671" s="1"/>
    </row>
    <row r="672" spans="1:1" ht="15.75" customHeight="1">
      <c r="A672" s="1"/>
    </row>
    <row r="673" spans="1:1" ht="15.75" customHeight="1">
      <c r="A673" s="1"/>
    </row>
    <row r="674" spans="1:1" ht="15.75" customHeight="1">
      <c r="A674" s="1"/>
    </row>
    <row r="675" spans="1:1" ht="15.75" customHeight="1">
      <c r="A675" s="1"/>
    </row>
    <row r="676" spans="1:1" ht="15.75" customHeight="1">
      <c r="A676" s="1"/>
    </row>
    <row r="677" spans="1:1" ht="15.75" customHeight="1">
      <c r="A677" s="1"/>
    </row>
    <row r="678" spans="1:1" ht="15.75" customHeight="1">
      <c r="A678" s="1"/>
    </row>
    <row r="679" spans="1:1" ht="15.75" customHeight="1">
      <c r="A679" s="1"/>
    </row>
    <row r="680" spans="1:1" ht="15.75" customHeight="1">
      <c r="A680" s="1"/>
    </row>
    <row r="681" spans="1:1" ht="15.75" customHeight="1">
      <c r="A681" s="1"/>
    </row>
    <row r="682" spans="1:1" ht="15.75" customHeight="1">
      <c r="A682" s="1"/>
    </row>
    <row r="683" spans="1:1" ht="15.75" customHeight="1">
      <c r="A683" s="1"/>
    </row>
    <row r="684" spans="1:1" ht="15.75" customHeight="1">
      <c r="A684" s="1"/>
    </row>
    <row r="685" spans="1:1" ht="15.75" customHeight="1">
      <c r="A685" s="1"/>
    </row>
    <row r="686" spans="1:1" ht="15.75" customHeight="1">
      <c r="A686" s="1"/>
    </row>
    <row r="687" spans="1:1" ht="15.75" customHeight="1">
      <c r="A687" s="1"/>
    </row>
    <row r="688" spans="1:1" ht="15.75" customHeight="1">
      <c r="A688" s="1"/>
    </row>
    <row r="689" spans="1:1" ht="15.75" customHeight="1">
      <c r="A689" s="1"/>
    </row>
    <row r="690" spans="1:1" ht="15.75" customHeight="1">
      <c r="A690" s="1"/>
    </row>
    <row r="691" spans="1:1" ht="15.75" customHeight="1">
      <c r="A691" s="1"/>
    </row>
    <row r="692" spans="1:1" ht="15.75" customHeight="1">
      <c r="A692" s="1"/>
    </row>
    <row r="693" spans="1:1" ht="15.75" customHeight="1">
      <c r="A693" s="1"/>
    </row>
    <row r="694" spans="1:1" ht="15.75" customHeight="1">
      <c r="A694" s="1"/>
    </row>
    <row r="695" spans="1:1" ht="15.75" customHeight="1">
      <c r="A695" s="1"/>
    </row>
    <row r="696" spans="1:1" ht="15.75" customHeight="1">
      <c r="A696" s="1"/>
    </row>
    <row r="697" spans="1:1" ht="15.75" customHeight="1">
      <c r="A697" s="1"/>
    </row>
    <row r="698" spans="1:1" ht="15.75" customHeight="1">
      <c r="A698" s="1"/>
    </row>
    <row r="699" spans="1:1" ht="15.75" customHeight="1">
      <c r="A699" s="1"/>
    </row>
    <row r="700" spans="1:1" ht="15.75" customHeight="1">
      <c r="A700" s="1"/>
    </row>
    <row r="701" spans="1:1" ht="15.75" customHeight="1">
      <c r="A701" s="1"/>
    </row>
    <row r="702" spans="1:1" ht="15.75" customHeight="1">
      <c r="A702" s="1"/>
    </row>
    <row r="703" spans="1:1" ht="15.75" customHeight="1">
      <c r="A703" s="1"/>
    </row>
    <row r="704" spans="1:1" ht="15.75" customHeight="1">
      <c r="A704" s="1"/>
    </row>
    <row r="705" spans="1:1" ht="15.75" customHeight="1">
      <c r="A705" s="1"/>
    </row>
    <row r="706" spans="1:1" ht="15.75" customHeight="1">
      <c r="A706" s="1"/>
    </row>
    <row r="707" spans="1:1" ht="15.75" customHeight="1">
      <c r="A707" s="1"/>
    </row>
    <row r="708" spans="1:1" ht="15.75" customHeight="1">
      <c r="A708" s="1"/>
    </row>
    <row r="709" spans="1:1" ht="15.75" customHeight="1">
      <c r="A709" s="1"/>
    </row>
    <row r="710" spans="1:1" ht="15.75" customHeight="1">
      <c r="A710" s="1"/>
    </row>
    <row r="711" spans="1:1" ht="15.75" customHeight="1">
      <c r="A711" s="1"/>
    </row>
    <row r="712" spans="1:1" ht="15.75" customHeight="1">
      <c r="A712" s="1"/>
    </row>
    <row r="713" spans="1:1" ht="15.75" customHeight="1">
      <c r="A713" s="1"/>
    </row>
    <row r="714" spans="1:1" ht="15.75" customHeight="1">
      <c r="A714" s="1"/>
    </row>
    <row r="715" spans="1:1" ht="15.75" customHeight="1">
      <c r="A715" s="1"/>
    </row>
    <row r="716" spans="1:1" ht="15.75" customHeight="1">
      <c r="A716" s="1"/>
    </row>
    <row r="717" spans="1:1" ht="15.75" customHeight="1">
      <c r="A717" s="1"/>
    </row>
    <row r="718" spans="1:1" ht="15.75" customHeight="1">
      <c r="A718" s="1"/>
    </row>
    <row r="719" spans="1:1" ht="15.75" customHeight="1">
      <c r="A719" s="1"/>
    </row>
    <row r="720" spans="1:1" ht="15.75" customHeight="1">
      <c r="A720" s="1"/>
    </row>
    <row r="721" spans="1:1" ht="15.75" customHeight="1">
      <c r="A721" s="1"/>
    </row>
    <row r="722" spans="1:1" ht="15.75" customHeight="1">
      <c r="A722" s="1"/>
    </row>
    <row r="723" spans="1:1" ht="15.75" customHeight="1">
      <c r="A723" s="1"/>
    </row>
    <row r="724" spans="1:1" ht="15.75" customHeight="1">
      <c r="A724" s="1"/>
    </row>
    <row r="725" spans="1:1" ht="15.75" customHeight="1">
      <c r="A725" s="1"/>
    </row>
    <row r="726" spans="1:1" ht="15.75" customHeight="1">
      <c r="A726" s="1"/>
    </row>
    <row r="727" spans="1:1" ht="15.75" customHeight="1">
      <c r="A727" s="1"/>
    </row>
    <row r="728" spans="1:1" ht="15.75" customHeight="1">
      <c r="A728" s="1"/>
    </row>
    <row r="729" spans="1:1" ht="15.75" customHeight="1">
      <c r="A729" s="1"/>
    </row>
    <row r="730" spans="1:1" ht="15.75" customHeight="1">
      <c r="A730" s="1"/>
    </row>
    <row r="731" spans="1:1" ht="15.75" customHeight="1">
      <c r="A731" s="1"/>
    </row>
    <row r="732" spans="1:1" ht="15.75" customHeight="1">
      <c r="A732" s="1"/>
    </row>
    <row r="733" spans="1:1" ht="15.75" customHeight="1">
      <c r="A733" s="1"/>
    </row>
    <row r="734" spans="1:1" ht="15.75" customHeight="1">
      <c r="A734" s="1"/>
    </row>
    <row r="735" spans="1:1" ht="15.75" customHeight="1">
      <c r="A735" s="1"/>
    </row>
    <row r="736" spans="1:1" ht="15.75" customHeight="1">
      <c r="A736" s="1"/>
    </row>
    <row r="737" spans="1:1" ht="15.75" customHeight="1">
      <c r="A737" s="1"/>
    </row>
    <row r="738" spans="1:1" ht="15.75" customHeight="1">
      <c r="A738" s="1"/>
    </row>
    <row r="739" spans="1:1" ht="15.75" customHeight="1">
      <c r="A739" s="1"/>
    </row>
    <row r="740" spans="1:1" ht="15.75" customHeight="1">
      <c r="A740" s="1"/>
    </row>
    <row r="741" spans="1:1" ht="15.75" customHeight="1">
      <c r="A741" s="1"/>
    </row>
    <row r="742" spans="1:1" ht="15.75" customHeight="1">
      <c r="A742" s="1"/>
    </row>
    <row r="743" spans="1:1" ht="15.75" customHeight="1">
      <c r="A743" s="1"/>
    </row>
    <row r="744" spans="1:1" ht="15.75" customHeight="1">
      <c r="A744" s="1"/>
    </row>
    <row r="745" spans="1:1" ht="15.75" customHeight="1">
      <c r="A745" s="1"/>
    </row>
    <row r="746" spans="1:1" ht="15.75" customHeight="1">
      <c r="A746" s="1"/>
    </row>
    <row r="747" spans="1:1" ht="15.75" customHeight="1">
      <c r="A747" s="1"/>
    </row>
    <row r="748" spans="1:1" ht="15.75" customHeight="1">
      <c r="A748" s="1"/>
    </row>
    <row r="749" spans="1:1" ht="15.75" customHeight="1">
      <c r="A749" s="1"/>
    </row>
    <row r="750" spans="1:1" ht="15.75" customHeight="1">
      <c r="A750" s="1"/>
    </row>
    <row r="751" spans="1:1" ht="15.75" customHeight="1">
      <c r="A751" s="1"/>
    </row>
    <row r="752" spans="1:1" ht="15.75" customHeight="1">
      <c r="A752" s="1"/>
    </row>
    <row r="753" spans="1:1" ht="15.75" customHeight="1">
      <c r="A753" s="1"/>
    </row>
    <row r="754" spans="1:1" ht="15.75" customHeight="1">
      <c r="A754" s="1"/>
    </row>
    <row r="755" spans="1:1" ht="15.75" customHeight="1">
      <c r="A755" s="1"/>
    </row>
    <row r="756" spans="1:1" ht="15.75" customHeight="1">
      <c r="A756" s="1"/>
    </row>
    <row r="757" spans="1:1" ht="15.75" customHeight="1">
      <c r="A757" s="1"/>
    </row>
    <row r="758" spans="1:1" ht="15.75" customHeight="1">
      <c r="A758" s="1"/>
    </row>
    <row r="759" spans="1:1" ht="15.75" customHeight="1">
      <c r="A759" s="1"/>
    </row>
    <row r="760" spans="1:1" ht="15.75" customHeight="1">
      <c r="A760" s="1"/>
    </row>
    <row r="761" spans="1:1" ht="15.75" customHeight="1">
      <c r="A761" s="1"/>
    </row>
    <row r="762" spans="1:1" ht="15.75" customHeight="1">
      <c r="A762" s="1"/>
    </row>
    <row r="763" spans="1:1" ht="15.75" customHeight="1">
      <c r="A763" s="1"/>
    </row>
    <row r="764" spans="1:1" ht="15.75" customHeight="1">
      <c r="A764" s="1"/>
    </row>
    <row r="765" spans="1:1" ht="15.75" customHeight="1">
      <c r="A765" s="1"/>
    </row>
    <row r="766" spans="1:1" ht="15.75" customHeight="1">
      <c r="A766" s="1"/>
    </row>
    <row r="767" spans="1:1" ht="15.75" customHeight="1">
      <c r="A767" s="1"/>
    </row>
    <row r="768" spans="1:1" ht="15.75" customHeight="1">
      <c r="A768" s="1"/>
    </row>
    <row r="769" spans="1:1" ht="15.75" customHeight="1">
      <c r="A769" s="1"/>
    </row>
    <row r="770" spans="1:1" ht="15.75" customHeight="1">
      <c r="A770" s="1"/>
    </row>
    <row r="771" spans="1:1" ht="15.75" customHeight="1">
      <c r="A771" s="1"/>
    </row>
    <row r="772" spans="1:1" ht="15.75" customHeight="1">
      <c r="A772" s="1"/>
    </row>
    <row r="773" spans="1:1" ht="15.75" customHeight="1">
      <c r="A773" s="1"/>
    </row>
    <row r="774" spans="1:1" ht="15.75" customHeight="1">
      <c r="A774" s="1"/>
    </row>
    <row r="775" spans="1:1" ht="15.75" customHeight="1">
      <c r="A775" s="1"/>
    </row>
    <row r="776" spans="1:1" ht="15.75" customHeight="1">
      <c r="A776" s="1"/>
    </row>
    <row r="777" spans="1:1" ht="15.75" customHeight="1">
      <c r="A777" s="1"/>
    </row>
    <row r="778" spans="1:1" ht="15.75" customHeight="1">
      <c r="A778" s="1"/>
    </row>
    <row r="779" spans="1:1" ht="15.75" customHeight="1">
      <c r="A779" s="1"/>
    </row>
    <row r="780" spans="1:1" ht="15.75" customHeight="1">
      <c r="A780" s="1"/>
    </row>
    <row r="781" spans="1:1" ht="15.75" customHeight="1">
      <c r="A781" s="1"/>
    </row>
    <row r="782" spans="1:1" ht="15.75" customHeight="1">
      <c r="A782" s="1"/>
    </row>
    <row r="783" spans="1:1" ht="15.75" customHeight="1">
      <c r="A783" s="1"/>
    </row>
    <row r="784" spans="1:1" ht="15.75" customHeight="1">
      <c r="A784" s="1"/>
    </row>
    <row r="785" spans="1:1" ht="15.75" customHeight="1">
      <c r="A785" s="1"/>
    </row>
    <row r="786" spans="1:1" ht="15.75" customHeight="1">
      <c r="A786" s="1"/>
    </row>
    <row r="787" spans="1:1" ht="15.75" customHeight="1">
      <c r="A787" s="1"/>
    </row>
    <row r="788" spans="1:1" ht="15.75" customHeight="1">
      <c r="A788" s="1"/>
    </row>
    <row r="789" spans="1:1" ht="15.75" customHeight="1">
      <c r="A789" s="1"/>
    </row>
    <row r="790" spans="1:1" ht="15.75" customHeight="1">
      <c r="A790" s="1"/>
    </row>
    <row r="791" spans="1:1" ht="15.75" customHeight="1">
      <c r="A791" s="1"/>
    </row>
    <row r="792" spans="1:1" ht="15.75" customHeight="1">
      <c r="A792" s="1"/>
    </row>
    <row r="793" spans="1:1" ht="15.75" customHeight="1">
      <c r="A793" s="1"/>
    </row>
    <row r="794" spans="1:1" ht="15.75" customHeight="1">
      <c r="A794" s="1"/>
    </row>
    <row r="795" spans="1:1" ht="15.75" customHeight="1">
      <c r="A795" s="1"/>
    </row>
    <row r="796" spans="1:1" ht="15.75" customHeight="1">
      <c r="A796" s="1"/>
    </row>
    <row r="797" spans="1:1" ht="15.75" customHeight="1">
      <c r="A797" s="1"/>
    </row>
    <row r="798" spans="1:1" ht="15.75" customHeight="1">
      <c r="A798" s="1"/>
    </row>
    <row r="799" spans="1:1" ht="15.75" customHeight="1">
      <c r="A799" s="1"/>
    </row>
    <row r="800" spans="1:1" ht="15.75" customHeight="1">
      <c r="A800" s="1"/>
    </row>
    <row r="801" spans="1:1" ht="15.75" customHeight="1">
      <c r="A801" s="1"/>
    </row>
    <row r="802" spans="1:1" ht="15.75" customHeight="1">
      <c r="A802" s="1"/>
    </row>
    <row r="803" spans="1:1" ht="15.75" customHeight="1">
      <c r="A803" s="1"/>
    </row>
    <row r="804" spans="1:1" ht="15.75" customHeight="1">
      <c r="A804" s="1"/>
    </row>
    <row r="805" spans="1:1" ht="15.75" customHeight="1">
      <c r="A805" s="1"/>
    </row>
    <row r="806" spans="1:1" ht="15.75" customHeight="1">
      <c r="A806" s="1"/>
    </row>
    <row r="807" spans="1:1" ht="15.75" customHeight="1">
      <c r="A807" s="1"/>
    </row>
    <row r="808" spans="1:1" ht="15.75" customHeight="1">
      <c r="A808" s="1"/>
    </row>
    <row r="809" spans="1:1" ht="15.75" customHeight="1">
      <c r="A809" s="1"/>
    </row>
    <row r="810" spans="1:1" ht="15.75" customHeight="1">
      <c r="A810" s="1"/>
    </row>
    <row r="811" spans="1:1" ht="15.75" customHeight="1">
      <c r="A811" s="1"/>
    </row>
    <row r="812" spans="1:1" ht="15.75" customHeight="1">
      <c r="A812" s="1"/>
    </row>
    <row r="813" spans="1:1" ht="15.75" customHeight="1">
      <c r="A813" s="1"/>
    </row>
    <row r="814" spans="1:1" ht="15.75" customHeight="1">
      <c r="A814" s="1"/>
    </row>
    <row r="815" spans="1:1" ht="15.75" customHeight="1">
      <c r="A815" s="1"/>
    </row>
    <row r="816" spans="1:1" ht="15.75" customHeight="1">
      <c r="A816" s="1"/>
    </row>
    <row r="817" spans="1:1" ht="15.75" customHeight="1">
      <c r="A817" s="1"/>
    </row>
    <row r="818" spans="1:1" ht="15.75" customHeight="1">
      <c r="A818" s="1"/>
    </row>
    <row r="819" spans="1:1" ht="15.75" customHeight="1">
      <c r="A819" s="1"/>
    </row>
    <row r="820" spans="1:1" ht="15.75" customHeight="1">
      <c r="A820" s="1"/>
    </row>
    <row r="821" spans="1:1" ht="15.75" customHeight="1">
      <c r="A821" s="1"/>
    </row>
    <row r="822" spans="1:1" ht="15.75" customHeight="1">
      <c r="A822" s="1"/>
    </row>
    <row r="823" spans="1:1" ht="15.75" customHeight="1">
      <c r="A823" s="1"/>
    </row>
    <row r="824" spans="1:1" ht="15.75" customHeight="1">
      <c r="A824" s="1"/>
    </row>
    <row r="825" spans="1:1" ht="15.75" customHeight="1">
      <c r="A825" s="1"/>
    </row>
    <row r="826" spans="1:1" ht="15.75" customHeight="1">
      <c r="A826" s="1"/>
    </row>
    <row r="827" spans="1:1" ht="15.75" customHeight="1">
      <c r="A827" s="1"/>
    </row>
    <row r="828" spans="1:1" ht="15.75" customHeight="1">
      <c r="A828" s="1"/>
    </row>
    <row r="829" spans="1:1" ht="15.75" customHeight="1">
      <c r="A829" s="1"/>
    </row>
    <row r="830" spans="1:1" ht="15.75" customHeight="1">
      <c r="A830" s="1"/>
    </row>
    <row r="831" spans="1:1" ht="15.75" customHeight="1">
      <c r="A831" s="1"/>
    </row>
    <row r="832" spans="1:1" ht="15.75" customHeight="1">
      <c r="A832" s="1"/>
    </row>
    <row r="833" spans="1:1" ht="15.75" customHeight="1">
      <c r="A833" s="1"/>
    </row>
    <row r="834" spans="1:1" ht="15.75" customHeight="1">
      <c r="A834" s="1"/>
    </row>
    <row r="835" spans="1:1" ht="15.75" customHeight="1">
      <c r="A835" s="1"/>
    </row>
    <row r="836" spans="1:1" ht="15.75" customHeight="1">
      <c r="A836" s="1"/>
    </row>
    <row r="837" spans="1:1" ht="15.75" customHeight="1">
      <c r="A837" s="1"/>
    </row>
    <row r="838" spans="1:1" ht="15.75" customHeight="1">
      <c r="A838" s="1"/>
    </row>
    <row r="839" spans="1:1" ht="15.75" customHeight="1">
      <c r="A839" s="1"/>
    </row>
    <row r="840" spans="1:1" ht="15.75" customHeight="1">
      <c r="A840" s="1"/>
    </row>
    <row r="841" spans="1:1" ht="15.75" customHeight="1">
      <c r="A841" s="1"/>
    </row>
    <row r="842" spans="1:1" ht="15.75" customHeight="1">
      <c r="A842" s="1"/>
    </row>
    <row r="843" spans="1:1" ht="15.75" customHeight="1">
      <c r="A843" s="1"/>
    </row>
    <row r="844" spans="1:1" ht="15.75" customHeight="1">
      <c r="A844" s="1"/>
    </row>
    <row r="845" spans="1:1" ht="15.75" customHeight="1">
      <c r="A845" s="1"/>
    </row>
    <row r="846" spans="1:1" ht="15.75" customHeight="1">
      <c r="A846" s="1"/>
    </row>
    <row r="847" spans="1:1" ht="15.75" customHeight="1">
      <c r="A847" s="1"/>
    </row>
    <row r="848" spans="1:1" ht="15.75" customHeight="1">
      <c r="A848" s="1"/>
    </row>
    <row r="849" spans="1:1" ht="15.75" customHeight="1">
      <c r="A849" s="1"/>
    </row>
    <row r="850" spans="1:1" ht="15.75" customHeight="1">
      <c r="A850" s="1"/>
    </row>
    <row r="851" spans="1:1" ht="15.75" customHeight="1">
      <c r="A851" s="1"/>
    </row>
    <row r="852" spans="1:1" ht="15.75" customHeight="1">
      <c r="A852" s="1"/>
    </row>
    <row r="853" spans="1:1" ht="15.75" customHeight="1">
      <c r="A853" s="1"/>
    </row>
    <row r="854" spans="1:1" ht="15.75" customHeight="1">
      <c r="A854" s="1"/>
    </row>
    <row r="855" spans="1:1" ht="15.75" customHeight="1">
      <c r="A855" s="1"/>
    </row>
    <row r="856" spans="1:1" ht="15.75" customHeight="1">
      <c r="A856" s="1"/>
    </row>
    <row r="857" spans="1:1" ht="15.75" customHeight="1">
      <c r="A857" s="1"/>
    </row>
    <row r="858" spans="1:1" ht="15.75" customHeight="1">
      <c r="A858" s="1"/>
    </row>
    <row r="859" spans="1:1" ht="15.75" customHeight="1">
      <c r="A859" s="1"/>
    </row>
    <row r="860" spans="1:1" ht="15.75" customHeight="1">
      <c r="A860" s="1"/>
    </row>
    <row r="861" spans="1:1" ht="15.75" customHeight="1">
      <c r="A861" s="1"/>
    </row>
    <row r="862" spans="1:1" ht="15.75" customHeight="1">
      <c r="A862" s="1"/>
    </row>
    <row r="863" spans="1:1" ht="15.75" customHeight="1">
      <c r="A863" s="1"/>
    </row>
    <row r="864" spans="1:1" ht="15.75" customHeight="1">
      <c r="A864" s="1"/>
    </row>
    <row r="865" spans="1:1" ht="15.75" customHeight="1">
      <c r="A865" s="1"/>
    </row>
    <row r="866" spans="1:1" ht="15.75" customHeight="1">
      <c r="A866" s="1"/>
    </row>
    <row r="867" spans="1:1" ht="15.75" customHeight="1">
      <c r="A867" s="1"/>
    </row>
    <row r="868" spans="1:1" ht="15.75" customHeight="1">
      <c r="A868" s="1"/>
    </row>
    <row r="869" spans="1:1" ht="15.75" customHeight="1">
      <c r="A869" s="1"/>
    </row>
    <row r="870" spans="1:1" ht="15.75" customHeight="1">
      <c r="A870" s="1"/>
    </row>
    <row r="871" spans="1:1" ht="15.75" customHeight="1">
      <c r="A871" s="1"/>
    </row>
    <row r="872" spans="1:1" ht="15.75" customHeight="1">
      <c r="A872" s="1"/>
    </row>
    <row r="873" spans="1:1" ht="15.75" customHeight="1">
      <c r="A873" s="1"/>
    </row>
    <row r="874" spans="1:1" ht="15.75" customHeight="1">
      <c r="A874" s="1"/>
    </row>
    <row r="875" spans="1:1" ht="15.75" customHeight="1">
      <c r="A875" s="1"/>
    </row>
    <row r="876" spans="1:1" ht="15.75" customHeight="1">
      <c r="A876" s="1"/>
    </row>
    <row r="877" spans="1:1" ht="15.75" customHeight="1">
      <c r="A877" s="1"/>
    </row>
    <row r="878" spans="1:1" ht="15.75" customHeight="1">
      <c r="A878" s="1"/>
    </row>
    <row r="879" spans="1:1" ht="15.75" customHeight="1">
      <c r="A879" s="1"/>
    </row>
    <row r="880" spans="1:1" ht="15.75" customHeight="1">
      <c r="A880" s="1"/>
    </row>
    <row r="881" spans="1:1" ht="15.75" customHeight="1">
      <c r="A881" s="1"/>
    </row>
    <row r="882" spans="1:1" ht="15.75" customHeight="1">
      <c r="A882" s="1"/>
    </row>
    <row r="883" spans="1:1" ht="15.75" customHeight="1">
      <c r="A883" s="1"/>
    </row>
    <row r="884" spans="1:1" ht="15.75" customHeight="1">
      <c r="A884" s="1"/>
    </row>
    <row r="885" spans="1:1" ht="15.75" customHeight="1">
      <c r="A885" s="1"/>
    </row>
    <row r="886" spans="1:1" ht="15.75" customHeight="1">
      <c r="A886" s="1"/>
    </row>
    <row r="887" spans="1:1" ht="15.75" customHeight="1">
      <c r="A887" s="1"/>
    </row>
    <row r="888" spans="1:1" ht="15.75" customHeight="1">
      <c r="A888" s="1"/>
    </row>
    <row r="889" spans="1:1" ht="15.75" customHeight="1">
      <c r="A889" s="1"/>
    </row>
    <row r="890" spans="1:1" ht="15.75" customHeight="1">
      <c r="A890" s="1"/>
    </row>
    <row r="891" spans="1:1" ht="15.75" customHeight="1">
      <c r="A891" s="1"/>
    </row>
    <row r="892" spans="1:1" ht="15.75" customHeight="1">
      <c r="A892" s="1"/>
    </row>
    <row r="893" spans="1:1" ht="15.75" customHeight="1">
      <c r="A893" s="1"/>
    </row>
    <row r="894" spans="1:1" ht="15.75" customHeight="1">
      <c r="A894" s="1"/>
    </row>
    <row r="895" spans="1:1" ht="15.75" customHeight="1">
      <c r="A895" s="1"/>
    </row>
    <row r="896" spans="1:1" ht="15.75" customHeight="1">
      <c r="A896" s="1"/>
    </row>
    <row r="897" spans="1:1" ht="15.75" customHeight="1">
      <c r="A897" s="1"/>
    </row>
    <row r="898" spans="1:1" ht="15.75" customHeight="1">
      <c r="A898" s="1"/>
    </row>
    <row r="899" spans="1:1" ht="15.75" customHeight="1">
      <c r="A899" s="1"/>
    </row>
    <row r="900" spans="1:1" ht="15.75" customHeight="1">
      <c r="A900" s="1"/>
    </row>
    <row r="901" spans="1:1" ht="15.75" customHeight="1">
      <c r="A901" s="1"/>
    </row>
    <row r="902" spans="1:1" ht="15.75" customHeight="1">
      <c r="A902" s="1"/>
    </row>
    <row r="903" spans="1:1" ht="15.75" customHeight="1">
      <c r="A903" s="1"/>
    </row>
    <row r="904" spans="1:1" ht="15.75" customHeight="1">
      <c r="A904" s="1"/>
    </row>
    <row r="905" spans="1:1" ht="15.75" customHeight="1">
      <c r="A905" s="1"/>
    </row>
    <row r="906" spans="1:1" ht="15.75" customHeight="1">
      <c r="A906" s="1"/>
    </row>
    <row r="907" spans="1:1" ht="15.75" customHeight="1">
      <c r="A907" s="1"/>
    </row>
    <row r="908" spans="1:1" ht="15.75" customHeight="1">
      <c r="A908" s="1"/>
    </row>
    <row r="909" spans="1:1" ht="15.75" customHeight="1">
      <c r="A909" s="1"/>
    </row>
    <row r="910" spans="1:1" ht="15.75" customHeight="1">
      <c r="A910" s="1"/>
    </row>
    <row r="911" spans="1:1" ht="15.75" customHeight="1">
      <c r="A911" s="1"/>
    </row>
    <row r="912" spans="1:1" ht="15.75" customHeight="1">
      <c r="A912" s="1"/>
    </row>
    <row r="913" spans="1:1" ht="15.75" customHeight="1">
      <c r="A913" s="1"/>
    </row>
    <row r="914" spans="1:1" ht="15.75" customHeight="1">
      <c r="A914" s="1"/>
    </row>
    <row r="915" spans="1:1" ht="15.75" customHeight="1">
      <c r="A915" s="1"/>
    </row>
    <row r="916" spans="1:1" ht="15.75" customHeight="1">
      <c r="A916" s="1"/>
    </row>
    <row r="917" spans="1:1" ht="15.75" customHeight="1">
      <c r="A917" s="1"/>
    </row>
    <row r="918" spans="1:1" ht="15.75" customHeight="1">
      <c r="A918" s="1"/>
    </row>
    <row r="919" spans="1:1" ht="15.75" customHeight="1">
      <c r="A919" s="1"/>
    </row>
    <row r="920" spans="1:1" ht="15.75" customHeight="1">
      <c r="A920" s="1"/>
    </row>
    <row r="921" spans="1:1" ht="15.75" customHeight="1">
      <c r="A921" s="1"/>
    </row>
    <row r="922" spans="1:1" ht="15.75" customHeight="1">
      <c r="A922" s="1"/>
    </row>
    <row r="923" spans="1:1" ht="15.75" customHeight="1">
      <c r="A923" s="1"/>
    </row>
    <row r="924" spans="1:1" ht="15.75" customHeight="1">
      <c r="A924" s="1"/>
    </row>
    <row r="925" spans="1:1" ht="15.75" customHeight="1">
      <c r="A925" s="1"/>
    </row>
    <row r="926" spans="1:1" ht="15.75" customHeight="1">
      <c r="A926" s="1"/>
    </row>
    <row r="927" spans="1:1" ht="15.75" customHeight="1">
      <c r="A927" s="1"/>
    </row>
    <row r="928" spans="1:1" ht="15.75" customHeight="1">
      <c r="A928" s="1"/>
    </row>
    <row r="929" spans="1:1" ht="15.75" customHeight="1">
      <c r="A929" s="1"/>
    </row>
    <row r="930" spans="1:1" ht="15.75" customHeight="1">
      <c r="A930" s="1"/>
    </row>
    <row r="931" spans="1:1" ht="15.75" customHeight="1">
      <c r="A931" s="1"/>
    </row>
    <row r="932" spans="1:1" ht="15.75" customHeight="1">
      <c r="A932" s="1"/>
    </row>
    <row r="933" spans="1:1" ht="15.75" customHeight="1">
      <c r="A933" s="1"/>
    </row>
    <row r="934" spans="1:1" ht="15.75" customHeight="1">
      <c r="A934" s="1"/>
    </row>
    <row r="935" spans="1:1" ht="15.75" customHeight="1">
      <c r="A935" s="1"/>
    </row>
    <row r="936" spans="1:1" ht="15.75" customHeight="1">
      <c r="A936" s="1"/>
    </row>
    <row r="937" spans="1:1" ht="15.75" customHeight="1">
      <c r="A937" s="1"/>
    </row>
    <row r="938" spans="1:1" ht="15.75" customHeight="1">
      <c r="A938" s="1"/>
    </row>
    <row r="939" spans="1:1" ht="15.75" customHeight="1">
      <c r="A939" s="1"/>
    </row>
    <row r="940" spans="1:1" ht="15.75" customHeight="1">
      <c r="A940" s="1"/>
    </row>
    <row r="941" spans="1:1" ht="15.75" customHeight="1">
      <c r="A941" s="1"/>
    </row>
    <row r="942" spans="1:1" ht="15.75" customHeight="1">
      <c r="A942" s="1"/>
    </row>
    <row r="943" spans="1:1" ht="15.75" customHeight="1">
      <c r="A943" s="1"/>
    </row>
    <row r="944" spans="1:1" ht="15.75" customHeight="1">
      <c r="A944" s="1"/>
    </row>
    <row r="945" spans="1:1" ht="15.75" customHeight="1">
      <c r="A945" s="1"/>
    </row>
    <row r="946" spans="1:1" ht="15.75" customHeight="1">
      <c r="A946" s="1"/>
    </row>
    <row r="947" spans="1:1" ht="15.75" customHeight="1">
      <c r="A947" s="1"/>
    </row>
    <row r="948" spans="1:1" ht="15.75" customHeight="1">
      <c r="A948" s="1"/>
    </row>
    <row r="949" spans="1:1" ht="15.75" customHeight="1">
      <c r="A949" s="1"/>
    </row>
    <row r="950" spans="1:1" ht="15.75" customHeight="1">
      <c r="A950" s="1"/>
    </row>
    <row r="951" spans="1:1" ht="15.75" customHeight="1">
      <c r="A951" s="1"/>
    </row>
    <row r="952" spans="1:1" ht="15.75" customHeight="1">
      <c r="A952" s="1"/>
    </row>
    <row r="953" spans="1:1" ht="15.75" customHeight="1">
      <c r="A953" s="1"/>
    </row>
    <row r="954" spans="1:1" ht="15.75" customHeight="1">
      <c r="A954" s="1"/>
    </row>
    <row r="955" spans="1:1" ht="15.75" customHeight="1">
      <c r="A955" s="1"/>
    </row>
    <row r="956" spans="1:1" ht="15.75" customHeight="1">
      <c r="A956" s="1"/>
    </row>
    <row r="957" spans="1:1" ht="15.75" customHeight="1">
      <c r="A957" s="1"/>
    </row>
    <row r="958" spans="1:1" ht="15.75" customHeight="1">
      <c r="A958" s="1"/>
    </row>
    <row r="959" spans="1:1" ht="15.75" customHeight="1">
      <c r="A959" s="1"/>
    </row>
    <row r="960" spans="1:1" ht="15.75" customHeight="1">
      <c r="A960" s="1"/>
    </row>
    <row r="961" spans="1:1" ht="15.75" customHeight="1">
      <c r="A961" s="1"/>
    </row>
    <row r="962" spans="1:1" ht="15.75" customHeight="1">
      <c r="A962" s="1"/>
    </row>
    <row r="963" spans="1:1" ht="15.75" customHeight="1">
      <c r="A963" s="1"/>
    </row>
    <row r="964" spans="1:1" ht="15.75" customHeight="1">
      <c r="A964" s="1"/>
    </row>
    <row r="965" spans="1:1" ht="15.75" customHeight="1">
      <c r="A965" s="1"/>
    </row>
    <row r="966" spans="1:1" ht="15.75" customHeight="1">
      <c r="A966" s="1"/>
    </row>
    <row r="967" spans="1:1" ht="15.75" customHeight="1">
      <c r="A967" s="1"/>
    </row>
    <row r="968" spans="1:1" ht="15.75" customHeight="1">
      <c r="A968" s="1"/>
    </row>
    <row r="969" spans="1:1" ht="15.75" customHeight="1">
      <c r="A969" s="1"/>
    </row>
    <row r="970" spans="1:1" ht="15.75" customHeight="1">
      <c r="A970" s="1"/>
    </row>
    <row r="971" spans="1:1" ht="15.75" customHeight="1">
      <c r="A971" s="1"/>
    </row>
    <row r="972" spans="1:1" ht="15.75" customHeight="1">
      <c r="A972" s="1"/>
    </row>
    <row r="973" spans="1:1" ht="15.75" customHeight="1">
      <c r="A973" s="1"/>
    </row>
    <row r="974" spans="1:1" ht="15.75" customHeight="1">
      <c r="A974" s="1"/>
    </row>
    <row r="975" spans="1:1" ht="15.75" customHeight="1">
      <c r="A975" s="1"/>
    </row>
    <row r="976" spans="1:1" ht="15.75" customHeight="1">
      <c r="A976" s="1"/>
    </row>
    <row r="977" spans="1:1" ht="15.75" customHeight="1">
      <c r="A977" s="1"/>
    </row>
    <row r="978" spans="1:1" ht="15.75" customHeight="1">
      <c r="A978" s="1"/>
    </row>
    <row r="979" spans="1:1" ht="15.75" customHeight="1">
      <c r="A979" s="1"/>
    </row>
    <row r="980" spans="1:1" ht="15.75" customHeight="1">
      <c r="A980" s="1"/>
    </row>
    <row r="981" spans="1:1" ht="15.75" customHeight="1">
      <c r="A981" s="1"/>
    </row>
    <row r="982" spans="1:1" ht="15.75" customHeight="1">
      <c r="A982" s="1"/>
    </row>
    <row r="983" spans="1:1" ht="15.75" customHeight="1">
      <c r="A983" s="1"/>
    </row>
    <row r="984" spans="1:1" ht="15.75" customHeight="1">
      <c r="A984" s="1"/>
    </row>
    <row r="985" spans="1:1" ht="15.75" customHeight="1">
      <c r="A985" s="1"/>
    </row>
    <row r="986" spans="1:1" ht="15.75" customHeight="1">
      <c r="A986" s="1"/>
    </row>
    <row r="987" spans="1:1" ht="15.75" customHeight="1">
      <c r="A987" s="1"/>
    </row>
    <row r="988" spans="1:1" ht="15.75" customHeight="1">
      <c r="A988" s="1"/>
    </row>
    <row r="989" spans="1:1" ht="15.75" customHeight="1">
      <c r="A989" s="1"/>
    </row>
    <row r="990" spans="1:1" ht="15.75" customHeight="1">
      <c r="A990" s="1"/>
    </row>
    <row r="991" spans="1:1" ht="15.75" customHeight="1">
      <c r="A991" s="1"/>
    </row>
    <row r="992" spans="1:1" ht="15.75" customHeight="1">
      <c r="A992" s="1"/>
    </row>
    <row r="993" spans="1:1" ht="15.75" customHeight="1">
      <c r="A993" s="1"/>
    </row>
    <row r="994" spans="1:1" ht="15.75" customHeight="1">
      <c r="A994" s="1"/>
    </row>
    <row r="995" spans="1:1" ht="15.75" customHeight="1">
      <c r="A995" s="1"/>
    </row>
    <row r="996" spans="1:1" ht="15.75" customHeight="1">
      <c r="A996" s="1"/>
    </row>
    <row r="997" spans="1:1" ht="15.75" customHeight="1">
      <c r="A997" s="1"/>
    </row>
    <row r="998" spans="1:1" ht="15.75" customHeight="1">
      <c r="A998" s="1"/>
    </row>
    <row r="999" spans="1:1" ht="15.75" customHeight="1">
      <c r="A999" s="1"/>
    </row>
    <row r="1000" spans="1:1" ht="15.75" customHeight="1">
      <c r="A1000" s="1"/>
    </row>
  </sheetData>
  <mergeCells count="6">
    <mergeCell ref="J17:N21"/>
    <mergeCell ref="B2:E2"/>
    <mergeCell ref="J6:N6"/>
    <mergeCell ref="J7:N9"/>
    <mergeCell ref="J11:N14"/>
    <mergeCell ref="B15:C15"/>
  </mergeCells>
  <pageMargins left="0.7" right="0.7" top="0.75" bottom="0.75"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6923C"/>
  </sheetPr>
  <dimension ref="A1:Z1000"/>
  <sheetViews>
    <sheetView workbookViewId="0"/>
  </sheetViews>
  <sheetFormatPr baseColWidth="10" defaultColWidth="14.453125" defaultRowHeight="15" customHeight="1"/>
  <cols>
    <col min="1" max="1" width="6.453125" customWidth="1"/>
    <col min="2" max="2" width="17.7265625" customWidth="1"/>
    <col min="3" max="3" width="15.08984375" customWidth="1"/>
    <col min="4" max="12" width="14.26953125" customWidth="1"/>
    <col min="13" max="13" width="12.54296875" customWidth="1"/>
    <col min="14" max="26" width="10.81640625" customWidth="1"/>
  </cols>
  <sheetData>
    <row r="1" spans="1:26" ht="68.25" customHeight="1">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customHeight="1">
      <c r="A2" s="125"/>
      <c r="B2" s="201"/>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26" ht="14.5">
      <c r="A3" s="125"/>
      <c r="B3" s="201"/>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4.5">
      <c r="A4" s="125"/>
      <c r="B4" s="328" t="s">
        <v>251</v>
      </c>
      <c r="C4" s="329"/>
      <c r="D4" s="329"/>
      <c r="E4" s="329"/>
      <c r="F4" s="329"/>
      <c r="G4" s="329"/>
      <c r="H4" s="329"/>
      <c r="I4" s="329"/>
      <c r="J4" s="329"/>
      <c r="K4" s="329"/>
      <c r="L4" s="329"/>
      <c r="M4" s="329"/>
      <c r="N4" s="125"/>
      <c r="O4" s="125"/>
      <c r="P4" s="125"/>
      <c r="Q4" s="125"/>
      <c r="R4" s="125"/>
      <c r="S4" s="125"/>
      <c r="T4" s="125"/>
      <c r="U4" s="125"/>
      <c r="V4" s="125"/>
      <c r="W4" s="125"/>
      <c r="X4" s="125"/>
      <c r="Y4" s="125"/>
      <c r="Z4" s="125"/>
    </row>
    <row r="5" spans="1:26" ht="15" customHeight="1">
      <c r="A5" s="125"/>
      <c r="B5" s="201"/>
      <c r="C5" s="125"/>
      <c r="D5" s="125"/>
      <c r="E5" s="494" t="s">
        <v>197</v>
      </c>
      <c r="F5" s="405"/>
      <c r="G5" s="494" t="s">
        <v>198</v>
      </c>
      <c r="H5" s="405"/>
      <c r="I5" s="494" t="s">
        <v>199</v>
      </c>
      <c r="J5" s="405"/>
      <c r="K5" s="494" t="s">
        <v>200</v>
      </c>
      <c r="L5" s="405"/>
      <c r="M5" s="494" t="s">
        <v>201</v>
      </c>
      <c r="N5" s="405"/>
      <c r="O5" s="494" t="s">
        <v>202</v>
      </c>
      <c r="P5" s="405"/>
      <c r="Q5" s="125"/>
      <c r="R5" s="125"/>
      <c r="S5" s="125"/>
      <c r="T5" s="125"/>
      <c r="U5" s="125"/>
      <c r="V5" s="125"/>
      <c r="W5" s="125"/>
      <c r="X5" s="125"/>
      <c r="Y5" s="125"/>
      <c r="Z5" s="125"/>
    </row>
    <row r="6" spans="1:26" ht="31.5" customHeight="1">
      <c r="A6" s="308"/>
      <c r="B6" s="493" t="s">
        <v>241</v>
      </c>
      <c r="C6" s="494" t="s">
        <v>235</v>
      </c>
      <c r="D6" s="405"/>
      <c r="E6" s="482">
        <f>'A. ALIADOS'!B7</f>
        <v>0</v>
      </c>
      <c r="F6" s="405"/>
      <c r="G6" s="482">
        <f>'A. ALIADOS'!B8</f>
        <v>0</v>
      </c>
      <c r="H6" s="405"/>
      <c r="I6" s="482">
        <f>'A. ALIADOS'!B9</f>
        <v>0</v>
      </c>
      <c r="J6" s="405"/>
      <c r="K6" s="482">
        <f>'A. ALIADOS'!B10</f>
        <v>0</v>
      </c>
      <c r="L6" s="405"/>
      <c r="M6" s="482">
        <f>'A. ALIADOS'!B11</f>
        <v>0</v>
      </c>
      <c r="N6" s="405"/>
      <c r="O6" s="482">
        <f>'A. ALIADOS'!B12</f>
        <v>0</v>
      </c>
      <c r="P6" s="405"/>
      <c r="Q6" s="494" t="s">
        <v>205</v>
      </c>
      <c r="R6" s="404"/>
      <c r="S6" s="405"/>
      <c r="T6" s="309"/>
      <c r="U6" s="308"/>
      <c r="V6" s="308"/>
      <c r="W6" s="308"/>
      <c r="X6" s="308"/>
      <c r="Y6" s="308"/>
      <c r="Z6" s="308"/>
    </row>
    <row r="7" spans="1:26" ht="29">
      <c r="A7" s="125"/>
      <c r="B7" s="414"/>
      <c r="C7" s="310" t="s">
        <v>210</v>
      </c>
      <c r="D7" s="311" t="s">
        <v>213</v>
      </c>
      <c r="E7" s="310" t="s">
        <v>210</v>
      </c>
      <c r="F7" s="311" t="s">
        <v>213</v>
      </c>
      <c r="G7" s="310" t="s">
        <v>210</v>
      </c>
      <c r="H7" s="311" t="s">
        <v>213</v>
      </c>
      <c r="I7" s="310" t="s">
        <v>210</v>
      </c>
      <c r="J7" s="311" t="s">
        <v>213</v>
      </c>
      <c r="K7" s="310" t="s">
        <v>210</v>
      </c>
      <c r="L7" s="311" t="s">
        <v>213</v>
      </c>
      <c r="M7" s="310" t="s">
        <v>210</v>
      </c>
      <c r="N7" s="311" t="s">
        <v>213</v>
      </c>
      <c r="O7" s="310" t="s">
        <v>210</v>
      </c>
      <c r="P7" s="311" t="s">
        <v>213</v>
      </c>
      <c r="Q7" s="312" t="s">
        <v>210</v>
      </c>
      <c r="R7" s="313" t="s">
        <v>213</v>
      </c>
      <c r="S7" s="314" t="s">
        <v>242</v>
      </c>
      <c r="T7" s="125"/>
      <c r="U7" s="125"/>
      <c r="V7" s="125"/>
      <c r="W7" s="125"/>
      <c r="X7" s="125"/>
      <c r="Y7" s="125"/>
      <c r="Z7" s="125"/>
    </row>
    <row r="8" spans="1:26" ht="14.5">
      <c r="A8" s="125"/>
      <c r="B8" s="315" t="s">
        <v>243</v>
      </c>
      <c r="C8" s="140">
        <f>'D14-1. Presupuesto Personal UAN'!F18/'Valor Dolar'!B3</f>
        <v>0</v>
      </c>
      <c r="D8" s="140">
        <f>'D14-1. Presupuesto Personal UAN'!G18/'Valor Dolar'!B3</f>
        <v>0</v>
      </c>
      <c r="E8" s="317">
        <f>'D14-2. Presup. Personal Ext'!E12/'Valor Dolar'!B3</f>
        <v>0</v>
      </c>
      <c r="F8" s="317">
        <f>'D14-2. Presup. Personal Ext'!F12/'Valor Dolar'!B3</f>
        <v>0</v>
      </c>
      <c r="G8" s="317">
        <f>'D14-2. Presup. Personal Ext'!E23/'Valor Dolar'!B3</f>
        <v>0</v>
      </c>
      <c r="H8" s="317">
        <f>'D14-2. Presup. Personal Ext'!F23/'Valor Dolar'!B3</f>
        <v>0</v>
      </c>
      <c r="I8" s="217">
        <f>'D14-2. Presup. Personal Ext'!E34/'Valor Dolar'!B3</f>
        <v>0</v>
      </c>
      <c r="J8" s="316"/>
      <c r="K8" s="217">
        <f>'D14-2. Presup. Personal Ext'!K12/'Valor Dolar'!B3</f>
        <v>0</v>
      </c>
      <c r="L8" s="316"/>
      <c r="M8" s="217">
        <f>'D14-2. Presup. Personal Ext'!K23/'Valor Dolar'!B3</f>
        <v>0</v>
      </c>
      <c r="N8" s="316"/>
      <c r="O8" s="217">
        <f>'D14-2. Presup. Personal Ext'!K34/'Valor Dolar'!B3</f>
        <v>0</v>
      </c>
      <c r="P8" s="316"/>
      <c r="Q8" s="217">
        <f t="shared" ref="Q8:R8" si="0">C8+E8+G8+I8+K8+M8+O8</f>
        <v>0</v>
      </c>
      <c r="R8" s="318">
        <f t="shared" si="0"/>
        <v>0</v>
      </c>
      <c r="S8" s="319">
        <f t="shared" ref="S8:S16" si="1">+Q8+R8</f>
        <v>0</v>
      </c>
      <c r="T8" s="320">
        <f>SUM(Q8:R8)</f>
        <v>0</v>
      </c>
      <c r="U8" s="125"/>
      <c r="V8" s="125"/>
      <c r="W8" s="125"/>
      <c r="X8" s="125"/>
      <c r="Y8" s="125"/>
      <c r="Z8" s="125"/>
    </row>
    <row r="9" spans="1:26" ht="14.5">
      <c r="A9" s="125"/>
      <c r="B9" s="321" t="s">
        <v>244</v>
      </c>
      <c r="C9" s="317">
        <f>'D14-3. Presup. Equipos '!E18/'Valor Dolar'!B3</f>
        <v>0</v>
      </c>
      <c r="D9" s="316">
        <f>'D14-3. Presup. Equipos '!F18/'Valor Dolar'!B3</f>
        <v>0</v>
      </c>
      <c r="E9" s="317">
        <f>'D14-3. Presup. Equipos '!G18/'Valor Dolar'!B3</f>
        <v>0</v>
      </c>
      <c r="F9" s="218">
        <f>'D14-3. Presup. Equipos '!H18/'Valor Dolar'!B3</f>
        <v>0</v>
      </c>
      <c r="G9" s="217">
        <f>'D14-3. Presup. Equipos '!I18/'Valor Dolar'!B3</f>
        <v>0</v>
      </c>
      <c r="H9" s="218">
        <f>'D14-3. Presup. Equipos '!J18/'Valor Dolar'!B3</f>
        <v>0</v>
      </c>
      <c r="I9" s="217">
        <f>'D14-3. Presup. Equipos '!K18/'Valor Dolar'!B3</f>
        <v>0</v>
      </c>
      <c r="J9" s="218">
        <f>'D14-3. Presup. Equipos '!L18/'Valor Dolar'!B3</f>
        <v>0</v>
      </c>
      <c r="K9" s="217">
        <f>'D14-3. Presup. Equipos '!M18/'Valor Dolar'!B3</f>
        <v>0</v>
      </c>
      <c r="L9" s="218">
        <f>'D14-3. Presup. Equipos '!N18/'Valor Dolar'!B3</f>
        <v>0</v>
      </c>
      <c r="M9" s="217">
        <f>'D14-3. Presup. Equipos '!O18/'Valor Dolar'!B3</f>
        <v>0</v>
      </c>
      <c r="N9" s="218">
        <f>'D14-3. Presup. Equipos '!P11/'Valor Dolar'!B3</f>
        <v>0</v>
      </c>
      <c r="O9" s="217">
        <f>'D14-3. Presup. Equipos '!Q18/'Valor Dolar'!B3</f>
        <v>0</v>
      </c>
      <c r="P9" s="218">
        <f>'D14-3. Presup. Equipos '!R18/'Valor Dolar'!B3</f>
        <v>0</v>
      </c>
      <c r="Q9" s="217">
        <f t="shared" ref="Q9:R9" si="2">C9+E9+G9+I9+K9+M9+O9</f>
        <v>0</v>
      </c>
      <c r="R9" s="318">
        <f t="shared" si="2"/>
        <v>0</v>
      </c>
      <c r="S9" s="319">
        <f t="shared" si="1"/>
        <v>0</v>
      </c>
      <c r="T9" s="125"/>
      <c r="U9" s="125"/>
      <c r="V9" s="125"/>
      <c r="W9" s="125"/>
      <c r="X9" s="125"/>
      <c r="Y9" s="125"/>
      <c r="Z9" s="125"/>
    </row>
    <row r="10" spans="1:26" ht="14.5">
      <c r="A10" s="125"/>
      <c r="B10" s="321" t="s">
        <v>245</v>
      </c>
      <c r="C10" s="317">
        <f>' D14-4. Presup. Mater. e insum'!C47</f>
        <v>0</v>
      </c>
      <c r="D10" s="316">
        <f>' D14-4. Presup. Mater. e insum'!D47/'Valor Dolar'!B3</f>
        <v>0</v>
      </c>
      <c r="E10" s="317">
        <f>' D14-4. Presup. Mater. e insum'!E47</f>
        <v>0</v>
      </c>
      <c r="F10" s="317">
        <f>' D14-4. Presup. Mater. e insum'!F47/'Valor Dolar'!B3</f>
        <v>0</v>
      </c>
      <c r="G10" s="217">
        <f>' D14-4. Presup. Mater. e insum'!G47/'Valor Dolar'!B3</f>
        <v>0</v>
      </c>
      <c r="H10" s="217">
        <f>' D14-4. Presup. Mater. e insum'!H47/'Valor Dolar'!B3</f>
        <v>0</v>
      </c>
      <c r="I10" s="217">
        <f>' D14-4. Presup. Mater. e insum'!I47/'Valor Dolar'!B3</f>
        <v>0</v>
      </c>
      <c r="J10" s="217">
        <f>' D14-4. Presup. Mater. e insum'!J47/'Valor Dolar'!B3</f>
        <v>0</v>
      </c>
      <c r="K10" s="217">
        <f>' D14-4. Presup. Mater. e insum'!K47/'Valor Dolar'!B3</f>
        <v>0</v>
      </c>
      <c r="L10" s="217">
        <f>' D14-4. Presup. Mater. e insum'!L47/'Valor Dolar'!B3</f>
        <v>0</v>
      </c>
      <c r="M10" s="217">
        <f>' D14-4. Presup. Mater. e insum'!M47/'Valor Dolar'!B3</f>
        <v>0</v>
      </c>
      <c r="N10" s="217">
        <f>' D14-4. Presup. Mater. e insum'!N47/'Valor Dolar'!B3</f>
        <v>0</v>
      </c>
      <c r="O10" s="217">
        <f>' D14-4. Presup. Mater. e insum'!O47/'Valor Dolar'!B3</f>
        <v>0</v>
      </c>
      <c r="P10" s="217">
        <f>' D14-4. Presup. Mater. e insum'!P47/'Valor Dolar'!B3</f>
        <v>0</v>
      </c>
      <c r="Q10" s="217">
        <f t="shared" ref="Q10:R10" si="3">C10+E10+G10+I10+K10+M10+O10</f>
        <v>0</v>
      </c>
      <c r="R10" s="318">
        <f t="shared" si="3"/>
        <v>0</v>
      </c>
      <c r="S10" s="319">
        <f t="shared" si="1"/>
        <v>0</v>
      </c>
      <c r="T10" s="125"/>
      <c r="U10" s="125"/>
      <c r="V10" s="125"/>
      <c r="W10" s="125"/>
      <c r="X10" s="125"/>
      <c r="Y10" s="125"/>
      <c r="Z10" s="125"/>
    </row>
    <row r="11" spans="1:26" ht="14.5">
      <c r="A11" s="125"/>
      <c r="B11" s="321" t="s">
        <v>246</v>
      </c>
      <c r="C11" s="317">
        <f>'D14-5. Presup. Viaje|Pasantía '!F6</f>
        <v>0</v>
      </c>
      <c r="D11" s="316">
        <f>'D14-5. Presup. Viaje|Pasantía '!G6</f>
        <v>0</v>
      </c>
      <c r="E11" s="317">
        <f>'D14-5. Presup. Viaje|Pasantía '!H6</f>
        <v>0</v>
      </c>
      <c r="F11" s="316">
        <f>'D14-5. Presup. Viaje|Pasantía '!I6</f>
        <v>0</v>
      </c>
      <c r="G11" s="317">
        <f>'D14-5. Presup. Viaje|Pasantía '!J6</f>
        <v>0</v>
      </c>
      <c r="H11" s="316">
        <f>'D14-5. Presup. Viaje|Pasantía '!K6</f>
        <v>0</v>
      </c>
      <c r="I11" s="317">
        <f>'D14-5. Presup. Viaje|Pasantía '!L6</f>
        <v>0</v>
      </c>
      <c r="J11" s="316">
        <f>'D14-5. Presup. Viaje|Pasantía '!M6</f>
        <v>0</v>
      </c>
      <c r="K11" s="317">
        <f>'D14-5. Presup. Viaje|Pasantía '!N6</f>
        <v>0</v>
      </c>
      <c r="L11" s="316">
        <f>'D14-5. Presup. Viaje|Pasantía '!O6</f>
        <v>0</v>
      </c>
      <c r="M11" s="317">
        <f>'D14-5. Presup. Viaje|Pasantía '!P6</f>
        <v>0</v>
      </c>
      <c r="N11" s="316">
        <f>'D14-5. Presup. Viaje|Pasantía '!Q6</f>
        <v>0</v>
      </c>
      <c r="O11" s="317">
        <f>'D14-5. Presup. Viaje|Pasantía '!R6</f>
        <v>0</v>
      </c>
      <c r="P11" s="316">
        <f>'D14-5. Presup. Viaje|Pasantía '!S6</f>
        <v>0</v>
      </c>
      <c r="Q11" s="217">
        <f t="shared" ref="Q11:R11" si="4">C11+E11+G11+I11+K11+M11+O11</f>
        <v>0</v>
      </c>
      <c r="R11" s="318">
        <f t="shared" si="4"/>
        <v>0</v>
      </c>
      <c r="S11" s="319">
        <f t="shared" si="1"/>
        <v>0</v>
      </c>
      <c r="T11" s="125"/>
      <c r="U11" s="125"/>
      <c r="V11" s="125"/>
      <c r="W11" s="125"/>
      <c r="X11" s="125"/>
      <c r="Y11" s="125"/>
      <c r="Z11" s="125"/>
    </row>
    <row r="12" spans="1:26" ht="14.5">
      <c r="A12" s="125"/>
      <c r="B12" s="321" t="s">
        <v>247</v>
      </c>
      <c r="C12" s="317">
        <f>'D14-6. Presup. Salidas de campo'!G18/'Valor Dolar'!B3</f>
        <v>0</v>
      </c>
      <c r="D12" s="316">
        <f>'D14-6. Presup. Salidas de campo'!H18/'Valor Dolar'!B3</f>
        <v>0</v>
      </c>
      <c r="E12" s="317">
        <f>'D14-6. Presup. Salidas de campo'!I18</f>
        <v>0</v>
      </c>
      <c r="F12" s="218">
        <f>'D14-6. Presup. Salidas de campo'!J18/'Valor Dolar'!B3</f>
        <v>0</v>
      </c>
      <c r="G12" s="217">
        <f>'D14-6. Presup. Salidas de campo'!K18/'Valor Dolar'!B3</f>
        <v>0</v>
      </c>
      <c r="H12" s="218">
        <f>'D14-6. Presup. Salidas de campo'!L18/'Valor Dolar'!B3</f>
        <v>0</v>
      </c>
      <c r="I12" s="217">
        <f>'D14-6. Presup. Salidas de campo'!M18/'Valor Dolar'!B3</f>
        <v>0</v>
      </c>
      <c r="J12" s="218">
        <f>'D14-6. Presup. Salidas de campo'!N18/'Valor Dolar'!B3</f>
        <v>0</v>
      </c>
      <c r="K12" s="317">
        <f>'D14-6. Presup. Salidas de campo'!O18/'Valor Dolar'!B3</f>
        <v>0</v>
      </c>
      <c r="L12" s="316">
        <f>'D14-6. Presup. Salidas de campo'!P18/'Valor Dolar'!B3</f>
        <v>0</v>
      </c>
      <c r="M12" s="317">
        <f>'D14-6. Presup. Salidas de campo'!Q18/'Valor Dolar'!B3</f>
        <v>0</v>
      </c>
      <c r="N12" s="218">
        <f>'D14-6. Presup. Salidas de campo'!R18/'Valor Dolar'!B3</f>
        <v>0</v>
      </c>
      <c r="O12" s="217">
        <f>'D14-6. Presup. Salidas de campo'!S18/'Valor Dolar'!B3</f>
        <v>0</v>
      </c>
      <c r="P12" s="218">
        <f>'D14-6. Presup. Salidas de campo'!T18/'Valor Dolar'!B3</f>
        <v>0</v>
      </c>
      <c r="Q12" s="217">
        <f t="shared" ref="Q12:R12" si="5">C12+E12+G12+I12+K12+M12+O12</f>
        <v>0</v>
      </c>
      <c r="R12" s="318">
        <f t="shared" si="5"/>
        <v>0</v>
      </c>
      <c r="S12" s="319">
        <f t="shared" si="1"/>
        <v>0</v>
      </c>
      <c r="T12" s="125"/>
      <c r="U12" s="125"/>
      <c r="V12" s="125"/>
      <c r="W12" s="125"/>
      <c r="X12" s="125"/>
      <c r="Y12" s="125"/>
      <c r="Z12" s="125"/>
    </row>
    <row r="13" spans="1:26" ht="14.5">
      <c r="A13" s="125"/>
      <c r="B13" s="322" t="s">
        <v>248</v>
      </c>
      <c r="C13" s="317">
        <f>'D14-7. Presup. Servicios técn.'!C9/'Valor Dolar'!B3</f>
        <v>0</v>
      </c>
      <c r="D13" s="316">
        <f>'D14-7. Presup. Servicios técn.'!D9/'Valor Dolar'!B3</f>
        <v>0</v>
      </c>
      <c r="E13" s="317">
        <f>'D14-7. Presup. Servicios técn.'!E9</f>
        <v>0</v>
      </c>
      <c r="F13" s="316">
        <f>'D14-7. Presup. Servicios técn.'!F9/'Valor Dolar'!B3</f>
        <v>0</v>
      </c>
      <c r="G13" s="317">
        <f>'D14-7. Presup. Servicios técn.'!G9/'Valor Dolar'!B3</f>
        <v>0</v>
      </c>
      <c r="H13" s="316">
        <f>'D14-7. Presup. Servicios técn.'!H9/'Valor Dolar'!B3</f>
        <v>0</v>
      </c>
      <c r="I13" s="317">
        <f>'D14-7. Presup. Servicios técn.'!I9/'Valor Dolar'!B3</f>
        <v>0</v>
      </c>
      <c r="J13" s="316">
        <f>'D14-7. Presup. Servicios técn.'!J9/'Valor Dolar'!B3</f>
        <v>0</v>
      </c>
      <c r="K13" s="317">
        <f>'D14-7. Presup. Servicios técn.'!K9/'Valor Dolar'!B3</f>
        <v>0</v>
      </c>
      <c r="L13" s="316">
        <f>'D14-7. Presup. Servicios técn.'!L9/'Valor Dolar'!B3</f>
        <v>0</v>
      </c>
      <c r="M13" s="317">
        <f>'D14-7. Presup. Servicios técn.'!M9/'Valor Dolar'!B3</f>
        <v>0</v>
      </c>
      <c r="N13" s="316">
        <f>'D14-7. Presup. Servicios técn.'!N9/'Valor Dolar'!B3</f>
        <v>0</v>
      </c>
      <c r="O13" s="317">
        <f>'D14-7. Presup. Servicios técn.'!O9/'Valor Dolar'!B3</f>
        <v>0</v>
      </c>
      <c r="P13" s="316">
        <f>'D14-7. Presup. Servicios técn.'!P9/'Valor Dolar'!B3</f>
        <v>0</v>
      </c>
      <c r="Q13" s="217">
        <f t="shared" ref="Q13:R13" si="6">C13+E13+G13+I13+K13+M13+O13</f>
        <v>0</v>
      </c>
      <c r="R13" s="318">
        <f t="shared" si="6"/>
        <v>0</v>
      </c>
      <c r="S13" s="319">
        <f t="shared" si="1"/>
        <v>0</v>
      </c>
      <c r="T13" s="125"/>
      <c r="U13" s="125"/>
      <c r="V13" s="125"/>
      <c r="W13" s="125"/>
      <c r="X13" s="125"/>
      <c r="Y13" s="125"/>
      <c r="Z13" s="125"/>
    </row>
    <row r="14" spans="1:26" ht="14.5">
      <c r="A14" s="125"/>
      <c r="B14" s="322" t="s">
        <v>249</v>
      </c>
      <c r="C14" s="317">
        <f>'D14-8. Presup. Software'!C9/'Valor Dolar'!B3</f>
        <v>0</v>
      </c>
      <c r="D14" s="316">
        <f>'D14-8. Presup. Software'!D9/'Valor Dolar'!B3</f>
        <v>0</v>
      </c>
      <c r="E14" s="317">
        <f>'D14-8. Presup. Software'!E9</f>
        <v>0</v>
      </c>
      <c r="F14" s="316">
        <f>'D14-8. Presup. Software'!F9/'Valor Dolar'!B3</f>
        <v>0</v>
      </c>
      <c r="G14" s="317">
        <f>'D14-8. Presup. Software'!G9/'Valor Dolar'!B3</f>
        <v>0</v>
      </c>
      <c r="H14" s="316">
        <f>'D14-8. Presup. Software'!H9/'Valor Dolar'!B3</f>
        <v>0</v>
      </c>
      <c r="I14" s="317">
        <f>'D14-8. Presup. Software'!I9/'Valor Dolar'!B3</f>
        <v>0</v>
      </c>
      <c r="J14" s="316">
        <f>'D14-8. Presup. Software'!J9/'Valor Dolar'!B3</f>
        <v>0</v>
      </c>
      <c r="K14" s="317">
        <f>'D14-8. Presup. Software'!K9/'Valor Dolar'!B3</f>
        <v>0</v>
      </c>
      <c r="L14" s="316">
        <f>'D14-8. Presup. Software'!L9/'Valor Dolar'!B3</f>
        <v>0</v>
      </c>
      <c r="M14" s="317">
        <f>'D14-8. Presup. Software'!M9/'Valor Dolar'!B3</f>
        <v>0</v>
      </c>
      <c r="N14" s="316">
        <f>'D14-8. Presup. Software'!N9/'Valor Dolar'!B3</f>
        <v>0</v>
      </c>
      <c r="O14" s="317">
        <f>'D14-8. Presup. Software'!O9/'Valor Dolar'!B3</f>
        <v>0</v>
      </c>
      <c r="P14" s="316">
        <f>'D14-8. Presup. Software'!P9/'Valor Dolar'!B3</f>
        <v>0</v>
      </c>
      <c r="Q14" s="217">
        <f t="shared" ref="Q14:R14" si="7">C14+E14+G14+I14+K14+M14+O14</f>
        <v>0</v>
      </c>
      <c r="R14" s="318">
        <f t="shared" si="7"/>
        <v>0</v>
      </c>
      <c r="S14" s="319">
        <f t="shared" si="1"/>
        <v>0</v>
      </c>
      <c r="T14" s="125"/>
      <c r="U14" s="125"/>
      <c r="V14" s="125"/>
      <c r="W14" s="125"/>
      <c r="X14" s="125"/>
      <c r="Y14" s="125"/>
      <c r="Z14" s="125"/>
    </row>
    <row r="15" spans="1:26" ht="14.5">
      <c r="A15" s="125"/>
      <c r="B15" s="321" t="s">
        <v>250</v>
      </c>
      <c r="C15" s="217">
        <f>'D14-9. Presup. Tall-reun-foros'!D18/'Valor Dolar'!B3</f>
        <v>0</v>
      </c>
      <c r="D15" s="218">
        <f>'D14-9. Presup. Tall-reun-foros'!E18/'Valor Dolar'!B3</f>
        <v>0</v>
      </c>
      <c r="E15" s="317">
        <f>'D14-9. Presup. Tall-reun-foros'!F18</f>
        <v>0</v>
      </c>
      <c r="F15" s="316">
        <f>'D14-9. Presup. Tall-reun-foros'!G18/'Valor Dolar'!B3</f>
        <v>0</v>
      </c>
      <c r="G15" s="317">
        <f>'D14-9. Presup. Tall-reun-foros'!H18/'Valor Dolar'!B3</f>
        <v>0</v>
      </c>
      <c r="H15" s="316">
        <f>'D14-9. Presup. Tall-reun-foros'!I18/'Valor Dolar'!B3</f>
        <v>0</v>
      </c>
      <c r="I15" s="317">
        <f>'D14-9. Presup. Tall-reun-foros'!J18/'Valor Dolar'!B3</f>
        <v>0</v>
      </c>
      <c r="J15" s="316">
        <f>'D14-9. Presup. Tall-reun-foros'!K18/'Valor Dolar'!B3</f>
        <v>0</v>
      </c>
      <c r="K15" s="317">
        <f>'D14-9. Presup. Tall-reun-foros'!L18/'Valor Dolar'!B3</f>
        <v>0</v>
      </c>
      <c r="L15" s="316">
        <f>'D14-9. Presup. Tall-reun-foros'!M18/'Valor Dolar'!B3</f>
        <v>0</v>
      </c>
      <c r="M15" s="317">
        <f>'D14-9. Presup. Tall-reun-foros'!N18/'Valor Dolar'!B3</f>
        <v>0</v>
      </c>
      <c r="N15" s="316">
        <f>'D14-9. Presup. Tall-reun-foros'!O18/'Valor Dolar'!B3</f>
        <v>0</v>
      </c>
      <c r="O15" s="317">
        <f>'D14-9. Presup. Tall-reun-foros'!P18/'Valor Dolar'!B3</f>
        <v>0</v>
      </c>
      <c r="P15" s="316">
        <f>'D14-9. Presup. Tall-reun-foros'!Q18/'Valor Dolar'!B3</f>
        <v>0</v>
      </c>
      <c r="Q15" s="217">
        <f t="shared" ref="Q15:R15" si="8">C15+E15+G15+I15+K15+M15+O15</f>
        <v>0</v>
      </c>
      <c r="R15" s="318">
        <f t="shared" si="8"/>
        <v>0</v>
      </c>
      <c r="S15" s="319">
        <f t="shared" si="1"/>
        <v>0</v>
      </c>
      <c r="T15" s="125"/>
      <c r="U15" s="125"/>
      <c r="V15" s="125"/>
      <c r="W15" s="125"/>
      <c r="X15" s="125"/>
      <c r="Y15" s="125"/>
      <c r="Z15" s="125"/>
    </row>
    <row r="16" spans="1:26" ht="15" customHeight="1">
      <c r="A16" s="125"/>
      <c r="B16" s="323" t="s">
        <v>180</v>
      </c>
      <c r="C16" s="324">
        <f t="shared" ref="C16:R16" si="9">SUM(C8:C15)</f>
        <v>0</v>
      </c>
      <c r="D16" s="290">
        <f t="shared" si="9"/>
        <v>0</v>
      </c>
      <c r="E16" s="324">
        <f t="shared" si="9"/>
        <v>0</v>
      </c>
      <c r="F16" s="290">
        <f t="shared" si="9"/>
        <v>0</v>
      </c>
      <c r="G16" s="324">
        <f t="shared" si="9"/>
        <v>0</v>
      </c>
      <c r="H16" s="290">
        <f t="shared" si="9"/>
        <v>0</v>
      </c>
      <c r="I16" s="324">
        <f t="shared" si="9"/>
        <v>0</v>
      </c>
      <c r="J16" s="290">
        <f t="shared" si="9"/>
        <v>0</v>
      </c>
      <c r="K16" s="324">
        <f t="shared" si="9"/>
        <v>0</v>
      </c>
      <c r="L16" s="290">
        <f t="shared" si="9"/>
        <v>0</v>
      </c>
      <c r="M16" s="324">
        <f t="shared" si="9"/>
        <v>0</v>
      </c>
      <c r="N16" s="290">
        <f t="shared" si="9"/>
        <v>0</v>
      </c>
      <c r="O16" s="324">
        <f t="shared" si="9"/>
        <v>0</v>
      </c>
      <c r="P16" s="290">
        <f t="shared" si="9"/>
        <v>0</v>
      </c>
      <c r="Q16" s="324">
        <f t="shared" si="9"/>
        <v>0</v>
      </c>
      <c r="R16" s="325">
        <f t="shared" si="9"/>
        <v>0</v>
      </c>
      <c r="S16" s="326">
        <f t="shared" si="1"/>
        <v>0</v>
      </c>
      <c r="T16" s="125"/>
      <c r="U16" s="125"/>
      <c r="V16" s="125"/>
      <c r="W16" s="125"/>
      <c r="X16" s="125"/>
      <c r="Y16" s="125"/>
      <c r="Z16" s="125"/>
    </row>
    <row r="17" spans="1:26" ht="14.5">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ht="14.5">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row>
    <row r="19" spans="1:26" ht="14.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ht="14.5">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15.7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ht="15.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ht="15.75" customHeight="1">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5.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15.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5.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5.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15">
    <mergeCell ref="B6:B7"/>
    <mergeCell ref="O6:P6"/>
    <mergeCell ref="M6:N6"/>
    <mergeCell ref="Q6:S6"/>
    <mergeCell ref="E5:F5"/>
    <mergeCell ref="G5:H5"/>
    <mergeCell ref="I5:J5"/>
    <mergeCell ref="K5:L5"/>
    <mergeCell ref="M5:N5"/>
    <mergeCell ref="O5:P5"/>
    <mergeCell ref="C6:D6"/>
    <mergeCell ref="E6:F6"/>
    <mergeCell ref="G6:H6"/>
    <mergeCell ref="I6:J6"/>
    <mergeCell ref="K6:L6"/>
  </mergeCells>
  <pageMargins left="0.7" right="0.7" top="0.75" bottom="0.75" header="0" footer="0"/>
  <pageSetup scale="97"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D1000"/>
  <sheetViews>
    <sheetView workbookViewId="0"/>
  </sheetViews>
  <sheetFormatPr baseColWidth="10" defaultColWidth="14.453125" defaultRowHeight="15" customHeight="1"/>
  <cols>
    <col min="1" max="1" width="10.7265625" customWidth="1"/>
    <col min="2" max="2" width="17.7265625" customWidth="1"/>
    <col min="3" max="3" width="15.453125" customWidth="1"/>
    <col min="4" max="4" width="16" customWidth="1"/>
    <col min="5" max="26" width="10.7265625" customWidth="1"/>
  </cols>
  <sheetData>
    <row r="2" spans="2:4" ht="14.5">
      <c r="B2" s="330"/>
      <c r="C2" s="495" t="s">
        <v>204</v>
      </c>
      <c r="D2" s="435"/>
    </row>
    <row r="3" spans="2:4" ht="14.5">
      <c r="B3" s="330"/>
      <c r="C3" s="278" t="s">
        <v>210</v>
      </c>
      <c r="D3" s="278" t="s">
        <v>213</v>
      </c>
    </row>
    <row r="4" spans="2:4" ht="14.5">
      <c r="B4" s="330" t="s">
        <v>35</v>
      </c>
      <c r="C4" s="184"/>
      <c r="D4" s="184"/>
    </row>
    <row r="5" spans="2:4" ht="14.5">
      <c r="B5" s="330" t="s">
        <v>40</v>
      </c>
      <c r="C5" s="184"/>
      <c r="D5" s="184"/>
    </row>
    <row r="6" spans="2:4" ht="14.5">
      <c r="B6" s="330" t="s">
        <v>252</v>
      </c>
      <c r="C6" s="331"/>
      <c r="D6" s="331"/>
    </row>
    <row r="7" spans="2:4" ht="14.5">
      <c r="B7" s="332" t="s">
        <v>180</v>
      </c>
      <c r="C7" s="333">
        <f t="shared" ref="C7:D7" si="0">SUM(D4:D6)</f>
        <v>0</v>
      </c>
      <c r="D7" s="334">
        <f t="shared" si="0"/>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C2:D2"/>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Z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4" width="15.26953125" customWidth="1"/>
    <col min="5" max="5" width="14.7265625" customWidth="1"/>
    <col min="6" max="26" width="10.7265625" customWidth="1"/>
  </cols>
  <sheetData>
    <row r="2" spans="1:26" ht="51.75" customHeight="1">
      <c r="B2" s="89"/>
      <c r="C2" s="65"/>
      <c r="D2" s="65"/>
      <c r="E2" s="65"/>
      <c r="F2" s="65"/>
      <c r="G2" s="65"/>
      <c r="H2" s="425"/>
      <c r="I2" s="408"/>
    </row>
    <row r="3" spans="1:26" ht="20">
      <c r="B3" s="426"/>
      <c r="C3" s="388"/>
      <c r="D3" s="388"/>
      <c r="E3" s="388"/>
      <c r="F3" s="388"/>
      <c r="G3" s="388"/>
      <c r="H3" s="388"/>
      <c r="I3" s="397"/>
    </row>
    <row r="4" spans="1:26" ht="15.5">
      <c r="B4" s="427"/>
      <c r="C4" s="399"/>
      <c r="D4" s="399"/>
      <c r="E4" s="399"/>
      <c r="F4" s="399"/>
      <c r="G4" s="399"/>
      <c r="H4" s="399"/>
      <c r="I4" s="400"/>
    </row>
    <row r="6" spans="1:26" ht="15.5">
      <c r="B6" s="335" t="s">
        <v>253</v>
      </c>
    </row>
    <row r="8" spans="1:26" ht="37.5" customHeight="1">
      <c r="B8" s="497" t="s">
        <v>254</v>
      </c>
      <c r="C8" s="388"/>
      <c r="D8" s="388"/>
      <c r="E8" s="388"/>
      <c r="F8" s="388"/>
      <c r="G8" s="388"/>
      <c r="H8" s="388"/>
      <c r="I8" s="388"/>
    </row>
    <row r="9" spans="1:26" ht="14.5">
      <c r="B9" s="80" t="s">
        <v>79</v>
      </c>
    </row>
    <row r="10" spans="1:26" ht="14.5">
      <c r="A10" s="117"/>
      <c r="B10" s="336" t="s">
        <v>90</v>
      </c>
      <c r="C10" s="337" t="s">
        <v>87</v>
      </c>
      <c r="D10" s="338" t="s">
        <v>85</v>
      </c>
      <c r="E10" s="338" t="s">
        <v>86</v>
      </c>
      <c r="F10" s="117"/>
      <c r="G10" s="117"/>
      <c r="H10" s="117"/>
      <c r="I10" s="117"/>
      <c r="J10" s="117"/>
      <c r="K10" s="117"/>
      <c r="L10" s="117"/>
      <c r="M10" s="117"/>
      <c r="N10" s="117"/>
      <c r="O10" s="117"/>
      <c r="P10" s="117"/>
      <c r="Q10" s="117"/>
      <c r="R10" s="117"/>
      <c r="S10" s="117"/>
      <c r="T10" s="117"/>
      <c r="U10" s="117"/>
      <c r="V10" s="117"/>
      <c r="W10" s="117"/>
      <c r="X10" s="117"/>
      <c r="Y10" s="117"/>
      <c r="Z10" s="117"/>
    </row>
    <row r="11" spans="1:26" ht="14.5">
      <c r="B11" s="339"/>
      <c r="C11" s="340"/>
      <c r="D11" s="341"/>
      <c r="E11" s="341"/>
    </row>
    <row r="12" spans="1:26" ht="14.5">
      <c r="B12" s="339"/>
      <c r="C12" s="340"/>
      <c r="D12" s="341"/>
      <c r="E12" s="341"/>
    </row>
    <row r="14" spans="1:26" ht="14.5">
      <c r="B14" s="80" t="s">
        <v>255</v>
      </c>
    </row>
    <row r="15" spans="1:26" ht="14.5">
      <c r="B15" s="336" t="s">
        <v>90</v>
      </c>
      <c r="C15" s="337" t="s">
        <v>87</v>
      </c>
      <c r="D15" s="338" t="s">
        <v>85</v>
      </c>
      <c r="E15" s="338" t="s">
        <v>86</v>
      </c>
    </row>
    <row r="16" spans="1:26" ht="14.5">
      <c r="B16" s="339"/>
      <c r="C16" s="340"/>
      <c r="D16" s="341"/>
      <c r="E16" s="341"/>
    </row>
    <row r="17" spans="2:9" ht="14.5">
      <c r="B17" s="339"/>
      <c r="C17" s="340"/>
      <c r="D17" s="341"/>
      <c r="E17" s="341"/>
    </row>
    <row r="20" spans="2:9" ht="15.5">
      <c r="B20" s="498" t="s">
        <v>256</v>
      </c>
      <c r="C20" s="388"/>
      <c r="D20" s="388"/>
      <c r="E20" s="388"/>
      <c r="F20" s="388"/>
      <c r="G20" s="388"/>
      <c r="H20" s="388"/>
      <c r="I20" s="388"/>
    </row>
    <row r="21" spans="2:9" ht="15.75" customHeight="1">
      <c r="B21" s="336" t="s">
        <v>257</v>
      </c>
      <c r="C21" s="337" t="s">
        <v>258</v>
      </c>
      <c r="D21" s="337" t="s">
        <v>259</v>
      </c>
      <c r="E21" s="337" t="s">
        <v>260</v>
      </c>
      <c r="F21" s="337" t="s">
        <v>261</v>
      </c>
    </row>
    <row r="22" spans="2:9" ht="15.75" customHeight="1">
      <c r="B22" s="339"/>
      <c r="C22" s="340"/>
      <c r="D22" s="340"/>
      <c r="E22" s="340"/>
      <c r="F22" s="340"/>
    </row>
    <row r="23" spans="2:9" ht="15.75" customHeight="1">
      <c r="B23" s="339"/>
      <c r="C23" s="340"/>
      <c r="D23" s="340"/>
      <c r="E23" s="340"/>
      <c r="F23" s="340"/>
    </row>
    <row r="24" spans="2:9" ht="15.75" customHeight="1"/>
    <row r="25" spans="2:9" ht="105" customHeight="1">
      <c r="B25" s="496" t="s">
        <v>262</v>
      </c>
      <c r="C25" s="388"/>
      <c r="D25" s="388"/>
    </row>
    <row r="26" spans="2:9" ht="15.75" customHeight="1"/>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25:D25"/>
    <mergeCell ref="H2:I2"/>
    <mergeCell ref="B3:I3"/>
    <mergeCell ref="B4:I4"/>
    <mergeCell ref="B8:I8"/>
    <mergeCell ref="B20:I20"/>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1000"/>
  <sheetViews>
    <sheetView workbookViewId="0"/>
  </sheetViews>
  <sheetFormatPr baseColWidth="10" defaultColWidth="14.453125" defaultRowHeight="15" customHeight="1"/>
  <cols>
    <col min="1" max="1" width="10.7265625" customWidth="1"/>
    <col min="2" max="2" width="17.7265625" customWidth="1"/>
    <col min="3" max="3" width="53.7265625" customWidth="1"/>
    <col min="4" max="4" width="18.453125" customWidth="1"/>
    <col min="5" max="5" width="17.7265625" customWidth="1"/>
    <col min="6" max="26" width="10.7265625" customWidth="1"/>
  </cols>
  <sheetData>
    <row r="2" spans="2:9" ht="64.5" customHeight="1">
      <c r="B2" s="424"/>
      <c r="C2" s="407"/>
      <c r="D2" s="65"/>
      <c r="E2" s="65"/>
      <c r="F2" s="65"/>
      <c r="G2" s="65"/>
      <c r="H2" s="425"/>
      <c r="I2" s="408"/>
    </row>
    <row r="3" spans="2:9" ht="20">
      <c r="B3" s="426"/>
      <c r="C3" s="388"/>
      <c r="D3" s="388"/>
      <c r="E3" s="388"/>
      <c r="F3" s="388"/>
      <c r="G3" s="388"/>
      <c r="H3" s="388"/>
      <c r="I3" s="397"/>
    </row>
    <row r="4" spans="2:9" ht="15.5">
      <c r="B4" s="427"/>
      <c r="C4" s="399"/>
      <c r="D4" s="399"/>
      <c r="E4" s="399"/>
      <c r="F4" s="399"/>
      <c r="G4" s="399"/>
      <c r="H4" s="399"/>
      <c r="I4" s="400"/>
    </row>
    <row r="6" spans="2:9" ht="14.5">
      <c r="B6" s="503" t="s">
        <v>263</v>
      </c>
      <c r="C6" s="388"/>
      <c r="D6" s="388"/>
      <c r="E6" s="388"/>
      <c r="F6" s="388"/>
      <c r="G6" s="388"/>
      <c r="H6" s="388"/>
    </row>
    <row r="8" spans="2:9" ht="14.5">
      <c r="B8" s="501" t="s">
        <v>90</v>
      </c>
      <c r="C8" s="435"/>
      <c r="D8" s="501" t="s">
        <v>264</v>
      </c>
      <c r="E8" s="435"/>
      <c r="F8" s="501" t="s">
        <v>265</v>
      </c>
      <c r="G8" s="435"/>
      <c r="H8" s="502" t="s">
        <v>266</v>
      </c>
      <c r="I8" s="435"/>
    </row>
    <row r="9" spans="2:9" ht="14.5">
      <c r="B9" s="499"/>
      <c r="C9" s="435"/>
      <c r="D9" s="499"/>
      <c r="E9" s="435"/>
      <c r="F9" s="500"/>
      <c r="G9" s="435"/>
      <c r="H9" s="500"/>
      <c r="I9" s="435"/>
    </row>
    <row r="10" spans="2:9" ht="14.5">
      <c r="B10" s="499"/>
      <c r="C10" s="435"/>
      <c r="D10" s="499"/>
      <c r="E10" s="435"/>
      <c r="F10" s="500"/>
      <c r="G10" s="435"/>
      <c r="H10" s="500"/>
      <c r="I10" s="435"/>
    </row>
    <row r="11" spans="2:9" ht="14.5">
      <c r="B11" s="499"/>
      <c r="C11" s="435"/>
      <c r="D11" s="499"/>
      <c r="E11" s="435"/>
      <c r="F11" s="500"/>
      <c r="G11" s="435"/>
      <c r="H11" s="500"/>
      <c r="I11" s="43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2:C2"/>
    <mergeCell ref="H2:I2"/>
    <mergeCell ref="B3:I3"/>
    <mergeCell ref="B4:I4"/>
    <mergeCell ref="B6:H6"/>
    <mergeCell ref="B11:C11"/>
    <mergeCell ref="D11:E11"/>
    <mergeCell ref="F11:G11"/>
    <mergeCell ref="H11:I11"/>
    <mergeCell ref="F8:G8"/>
    <mergeCell ref="H8:I8"/>
    <mergeCell ref="B8:C8"/>
    <mergeCell ref="D8:E8"/>
    <mergeCell ref="B9:C9"/>
    <mergeCell ref="D9:E9"/>
    <mergeCell ref="F9:G9"/>
    <mergeCell ref="H9:I9"/>
    <mergeCell ref="D10:E10"/>
    <mergeCell ref="F10:G10"/>
    <mergeCell ref="H10:I10"/>
    <mergeCell ref="B10:C10"/>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J996"/>
  <sheetViews>
    <sheetView topLeftCell="B1" workbookViewId="0">
      <selection activeCell="G5" sqref="G5:T5"/>
    </sheetView>
  </sheetViews>
  <sheetFormatPr baseColWidth="10" defaultColWidth="14.453125" defaultRowHeight="15" customHeight="1"/>
  <cols>
    <col min="1" max="1" width="21" customWidth="1"/>
    <col min="2" max="2" width="17.7265625" customWidth="1"/>
    <col min="3" max="3" width="13.90625" customWidth="1"/>
    <col min="4" max="4" width="10.7265625" customWidth="1"/>
    <col min="5" max="5" width="12.81640625" customWidth="1"/>
    <col min="6" max="6" width="16.81640625" customWidth="1"/>
    <col min="7" max="9" width="10.7265625" customWidth="1"/>
    <col min="10" max="10" width="13.36328125" customWidth="1"/>
    <col min="11" max="11" width="22.453125" customWidth="1"/>
    <col min="12" max="36" width="10.7265625" customWidth="1"/>
  </cols>
  <sheetData>
    <row r="1" spans="1:36" ht="14.5">
      <c r="T1" s="4"/>
      <c r="U1" s="4"/>
      <c r="V1" s="4"/>
      <c r="W1" s="4"/>
      <c r="X1" s="4"/>
      <c r="Y1" s="4"/>
      <c r="Z1" s="4"/>
      <c r="AA1" s="4"/>
      <c r="AB1" s="4"/>
      <c r="AC1" s="4"/>
      <c r="AD1" s="4"/>
    </row>
    <row r="2" spans="1:36" ht="15" customHeight="1">
      <c r="A2" s="525" t="s">
        <v>299</v>
      </c>
      <c r="B2" s="504" t="s">
        <v>300</v>
      </c>
      <c r="C2" s="477"/>
      <c r="D2" s="477"/>
      <c r="E2" s="477"/>
      <c r="F2" s="505"/>
      <c r="G2" s="519" t="s">
        <v>347</v>
      </c>
      <c r="H2" s="477"/>
      <c r="I2" s="477"/>
      <c r="J2" s="477"/>
      <c r="K2" s="477"/>
      <c r="L2" s="477"/>
      <c r="M2" s="477"/>
      <c r="N2" s="477"/>
      <c r="O2" s="477"/>
      <c r="P2" s="477"/>
      <c r="Q2" s="477"/>
      <c r="R2" s="477"/>
      <c r="S2" s="477"/>
      <c r="T2" s="478"/>
      <c r="U2" s="350"/>
      <c r="V2" s="496"/>
      <c r="W2" s="388"/>
      <c r="X2" s="439"/>
      <c r="Y2" s="388"/>
      <c r="Z2" s="439"/>
      <c r="AA2" s="388"/>
      <c r="AB2" s="117"/>
      <c r="AC2" s="350"/>
      <c r="AD2" s="4"/>
    </row>
    <row r="3" spans="1:36" ht="120">
      <c r="A3" s="521"/>
      <c r="B3" s="524" t="s">
        <v>301</v>
      </c>
      <c r="C3" s="515"/>
      <c r="D3" s="509" t="s">
        <v>302</v>
      </c>
      <c r="E3" s="509" t="s">
        <v>303</v>
      </c>
      <c r="F3" s="523" t="s">
        <v>304</v>
      </c>
      <c r="G3" s="352" t="s">
        <v>305</v>
      </c>
      <c r="H3" s="352" t="s">
        <v>306</v>
      </c>
      <c r="I3" s="352" t="s">
        <v>307</v>
      </c>
      <c r="J3" s="352" t="s">
        <v>308</v>
      </c>
      <c r="K3" s="352" t="s">
        <v>309</v>
      </c>
      <c r="L3" s="514" t="s">
        <v>310</v>
      </c>
      <c r="M3" s="518"/>
      <c r="N3" s="514" t="s">
        <v>311</v>
      </c>
      <c r="O3" s="515"/>
      <c r="P3" s="353" t="s">
        <v>312</v>
      </c>
      <c r="Q3" s="516" t="s">
        <v>313</v>
      </c>
      <c r="R3" s="517"/>
      <c r="S3" s="518"/>
      <c r="T3" s="354" t="s">
        <v>314</v>
      </c>
      <c r="U3" s="355"/>
      <c r="V3" s="117"/>
      <c r="W3" s="117"/>
      <c r="X3" s="117"/>
      <c r="Y3" s="4"/>
      <c r="Z3" s="117"/>
      <c r="AA3" s="4"/>
      <c r="AB3" s="439"/>
      <c r="AC3" s="350"/>
      <c r="AD3" s="4"/>
    </row>
    <row r="4" spans="1:36" ht="101.5">
      <c r="A4" s="522"/>
      <c r="B4" s="356" t="s">
        <v>315</v>
      </c>
      <c r="C4" s="356" t="s">
        <v>316</v>
      </c>
      <c r="D4" s="385"/>
      <c r="E4" s="385"/>
      <c r="F4" s="385"/>
      <c r="G4" s="357" t="s">
        <v>317</v>
      </c>
      <c r="H4" s="357" t="s">
        <v>318</v>
      </c>
      <c r="I4" s="357" t="s">
        <v>319</v>
      </c>
      <c r="J4" s="357" t="s">
        <v>320</v>
      </c>
      <c r="K4" s="357" t="s">
        <v>321</v>
      </c>
      <c r="L4" s="357" t="s">
        <v>322</v>
      </c>
      <c r="M4" s="357" t="s">
        <v>323</v>
      </c>
      <c r="N4" s="357" t="s">
        <v>322</v>
      </c>
      <c r="O4" s="357" t="s">
        <v>324</v>
      </c>
      <c r="P4" s="357" t="s">
        <v>325</v>
      </c>
      <c r="Q4" s="357" t="s">
        <v>326</v>
      </c>
      <c r="R4" s="357" t="s">
        <v>327</v>
      </c>
      <c r="S4" s="357" t="s">
        <v>328</v>
      </c>
      <c r="T4" s="358"/>
      <c r="U4" s="4"/>
      <c r="V4" s="117"/>
      <c r="W4" s="117"/>
      <c r="X4" s="117"/>
      <c r="Y4" s="4"/>
      <c r="Z4" s="4"/>
      <c r="AA4" s="4"/>
      <c r="AB4" s="388"/>
      <c r="AC4" s="4"/>
      <c r="AD4" s="4"/>
    </row>
    <row r="5" spans="1:36" ht="39.75" customHeight="1">
      <c r="A5" s="359" t="s">
        <v>329</v>
      </c>
      <c r="B5" s="360"/>
      <c r="C5" s="360"/>
      <c r="D5" s="360"/>
      <c r="E5" s="360"/>
      <c r="F5" s="360"/>
      <c r="G5" s="360"/>
      <c r="H5" s="360"/>
      <c r="I5" s="360"/>
      <c r="J5" s="360"/>
      <c r="K5" s="360"/>
      <c r="L5" s="360"/>
      <c r="M5" s="360"/>
      <c r="N5" s="360"/>
      <c r="O5" s="360"/>
      <c r="P5" s="360"/>
      <c r="Q5" s="360"/>
      <c r="R5" s="360"/>
      <c r="S5" s="360"/>
      <c r="T5" s="361">
        <f>G5+H5+I5+J5+K5+M5+O5+P5+S5</f>
        <v>0</v>
      </c>
      <c r="U5" s="117"/>
      <c r="V5" s="117"/>
      <c r="W5" s="117"/>
      <c r="X5" s="117"/>
      <c r="Y5" s="4"/>
      <c r="Z5" s="4"/>
      <c r="AA5" s="4"/>
      <c r="AB5" s="388"/>
      <c r="AC5" s="4"/>
      <c r="AD5" s="4"/>
    </row>
    <row r="6" spans="1:36" ht="39.75" customHeight="1">
      <c r="A6" s="4"/>
      <c r="B6" s="4"/>
      <c r="C6" s="4"/>
      <c r="D6" s="4"/>
      <c r="E6" s="4"/>
      <c r="F6" s="4"/>
      <c r="G6" s="4"/>
      <c r="H6" s="4"/>
      <c r="I6" s="4"/>
      <c r="J6" s="4"/>
      <c r="K6" s="4"/>
      <c r="L6" s="4"/>
      <c r="M6" s="4"/>
      <c r="N6" s="4"/>
      <c r="O6" s="4"/>
      <c r="P6" s="4"/>
      <c r="Q6" s="4"/>
      <c r="R6" s="4"/>
      <c r="S6" s="4"/>
      <c r="T6" s="4"/>
      <c r="U6" s="117"/>
      <c r="V6" s="4"/>
      <c r="W6" s="4"/>
      <c r="X6" s="4"/>
      <c r="Y6" s="4"/>
      <c r="Z6" s="4"/>
      <c r="AA6" s="4"/>
      <c r="AB6" s="4"/>
      <c r="AC6" s="4"/>
    </row>
    <row r="7" spans="1:36" ht="14.5">
      <c r="B7" s="4"/>
      <c r="C7" s="4"/>
      <c r="D7" s="4"/>
      <c r="E7" s="4"/>
      <c r="F7" s="4"/>
      <c r="G7" s="4"/>
      <c r="H7" s="4"/>
      <c r="I7" s="4"/>
      <c r="J7" s="4"/>
      <c r="K7" s="4"/>
      <c r="L7" s="4"/>
      <c r="M7" s="4"/>
      <c r="N7" s="4"/>
      <c r="O7" s="4"/>
      <c r="P7" s="4"/>
      <c r="Q7" s="4"/>
      <c r="R7" s="4"/>
      <c r="S7" s="4"/>
      <c r="T7" s="4"/>
      <c r="U7" s="4"/>
      <c r="V7" s="4"/>
      <c r="W7" s="4"/>
      <c r="X7" s="4"/>
      <c r="Y7" s="4"/>
      <c r="Z7" s="4"/>
      <c r="AA7" s="4"/>
      <c r="AB7" s="117"/>
      <c r="AC7" s="4"/>
      <c r="AD7" s="4"/>
      <c r="AE7" s="4"/>
      <c r="AF7" s="4"/>
      <c r="AG7" s="4"/>
      <c r="AH7" s="4"/>
      <c r="AI7" s="4"/>
      <c r="AJ7" s="4"/>
    </row>
    <row r="8" spans="1:36" thickBot="1">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row>
    <row r="9" spans="1:36" ht="15" customHeight="1">
      <c r="A9" s="520" t="s">
        <v>330</v>
      </c>
      <c r="B9" s="504" t="s">
        <v>331</v>
      </c>
      <c r="C9" s="477"/>
      <c r="D9" s="477"/>
      <c r="E9" s="477"/>
      <c r="F9" s="477"/>
      <c r="G9" s="477"/>
      <c r="H9" s="505"/>
      <c r="I9" s="519" t="s">
        <v>348</v>
      </c>
      <c r="J9" s="477"/>
      <c r="K9" s="477"/>
      <c r="L9" s="477"/>
      <c r="M9" s="477"/>
      <c r="N9" s="477"/>
      <c r="O9" s="477"/>
      <c r="P9" s="477"/>
      <c r="Q9" s="477"/>
      <c r="R9" s="477"/>
      <c r="S9" s="477"/>
      <c r="T9" s="477"/>
      <c r="U9" s="477"/>
      <c r="V9" s="478"/>
      <c r="W9" s="4"/>
      <c r="X9" s="4"/>
      <c r="Y9" s="4"/>
      <c r="Z9" s="4"/>
      <c r="AA9" s="4"/>
      <c r="AB9" s="4"/>
      <c r="AC9" s="362"/>
      <c r="AD9" s="4"/>
    </row>
    <row r="10" spans="1:36" ht="120">
      <c r="A10" s="521"/>
      <c r="B10" s="506" t="s">
        <v>332</v>
      </c>
      <c r="C10" s="435"/>
      <c r="D10" s="507" t="s">
        <v>333</v>
      </c>
      <c r="E10" s="435"/>
      <c r="F10" s="508" t="s">
        <v>302</v>
      </c>
      <c r="G10" s="509" t="s">
        <v>303</v>
      </c>
      <c r="H10" s="510" t="s">
        <v>304</v>
      </c>
      <c r="I10" s="352" t="s">
        <v>334</v>
      </c>
      <c r="J10" s="352" t="s">
        <v>306</v>
      </c>
      <c r="K10" s="352" t="s">
        <v>307</v>
      </c>
      <c r="L10" s="352" t="s">
        <v>308</v>
      </c>
      <c r="M10" s="352" t="s">
        <v>309</v>
      </c>
      <c r="N10" s="511" t="s">
        <v>335</v>
      </c>
      <c r="O10" s="512"/>
      <c r="P10" s="511" t="s">
        <v>336</v>
      </c>
      <c r="Q10" s="435"/>
      <c r="R10" s="353" t="s">
        <v>312</v>
      </c>
      <c r="S10" s="513" t="s">
        <v>313</v>
      </c>
      <c r="T10" s="434"/>
      <c r="U10" s="512"/>
      <c r="V10" s="354" t="s">
        <v>314</v>
      </c>
      <c r="W10" s="363"/>
      <c r="X10" s="364"/>
      <c r="Y10" s="364"/>
      <c r="Z10" s="364"/>
      <c r="AA10" s="365"/>
      <c r="AB10" s="125"/>
      <c r="AC10" s="362"/>
      <c r="AD10" s="4"/>
    </row>
    <row r="11" spans="1:36" ht="101.5">
      <c r="A11" s="522"/>
      <c r="B11" s="366" t="s">
        <v>337</v>
      </c>
      <c r="C11" s="366" t="s">
        <v>338</v>
      </c>
      <c r="D11" s="366" t="s">
        <v>337</v>
      </c>
      <c r="E11" s="366" t="s">
        <v>338</v>
      </c>
      <c r="F11" s="385"/>
      <c r="G11" s="385"/>
      <c r="H11" s="385"/>
      <c r="I11" s="357" t="s">
        <v>317</v>
      </c>
      <c r="J11" s="357" t="s">
        <v>318</v>
      </c>
      <c r="K11" s="357" t="s">
        <v>319</v>
      </c>
      <c r="L11" s="357" t="s">
        <v>320</v>
      </c>
      <c r="M11" s="357" t="s">
        <v>321</v>
      </c>
      <c r="N11" s="357" t="s">
        <v>322</v>
      </c>
      <c r="O11" s="357" t="s">
        <v>323</v>
      </c>
      <c r="P11" s="357" t="s">
        <v>322</v>
      </c>
      <c r="Q11" s="357" t="s">
        <v>324</v>
      </c>
      <c r="R11" s="357" t="s">
        <v>325</v>
      </c>
      <c r="S11" s="357" t="s">
        <v>326</v>
      </c>
      <c r="T11" s="357" t="s">
        <v>327</v>
      </c>
      <c r="U11" s="357" t="s">
        <v>339</v>
      </c>
      <c r="V11" s="358"/>
      <c r="W11" s="125"/>
      <c r="X11" s="364"/>
      <c r="Y11" s="364"/>
      <c r="Z11" s="364"/>
      <c r="AA11" s="364"/>
      <c r="AB11" s="125"/>
      <c r="AC11" s="362"/>
      <c r="AD11" s="4"/>
    </row>
    <row r="12" spans="1:36" ht="44.25" customHeight="1">
      <c r="A12" s="359" t="s">
        <v>329</v>
      </c>
      <c r="B12" s="360"/>
      <c r="C12" s="360"/>
      <c r="D12" s="360"/>
      <c r="E12" s="360"/>
      <c r="F12" s="360"/>
      <c r="G12" s="360"/>
      <c r="H12" s="360"/>
      <c r="I12" s="360"/>
      <c r="J12" s="360"/>
      <c r="K12" s="360"/>
      <c r="L12" s="360"/>
      <c r="M12" s="360"/>
      <c r="N12" s="360"/>
      <c r="O12" s="360"/>
      <c r="P12" s="360"/>
      <c r="Q12" s="360"/>
      <c r="R12" s="360"/>
      <c r="S12" s="360"/>
      <c r="T12" s="360"/>
      <c r="U12" s="360"/>
      <c r="V12" s="361">
        <f>I12+J12+K12+L12+M12+O12+Q12+R12+U12</f>
        <v>0</v>
      </c>
      <c r="W12" s="4"/>
      <c r="X12" s="4"/>
      <c r="Y12" s="4"/>
      <c r="Z12" s="4"/>
      <c r="AA12" s="4"/>
      <c r="AB12" s="4"/>
      <c r="AC12" s="4"/>
      <c r="AD12" s="4"/>
    </row>
    <row r="13" spans="1:36" ht="14.5">
      <c r="V13" s="4"/>
      <c r="W13" s="4"/>
      <c r="X13" s="4"/>
      <c r="Y13" s="4"/>
      <c r="Z13" s="4"/>
      <c r="AA13" s="4"/>
      <c r="AB13" s="4"/>
      <c r="AC13" s="4"/>
      <c r="AD13" s="4"/>
    </row>
    <row r="14" spans="1:36" ht="14.5">
      <c r="H14" s="4"/>
      <c r="I14" s="351"/>
      <c r="J14" s="496"/>
      <c r="K14" s="388"/>
      <c r="L14" s="439"/>
      <c r="M14" s="388"/>
      <c r="N14" s="439"/>
      <c r="O14" s="388"/>
      <c r="P14" s="117"/>
      <c r="Q14" s="4"/>
    </row>
    <row r="15" spans="1:36" ht="14.5">
      <c r="H15" s="4"/>
      <c r="I15" s="117"/>
      <c r="J15" s="117"/>
      <c r="K15" s="117"/>
      <c r="L15" s="117"/>
      <c r="M15" s="4"/>
      <c r="N15" s="117"/>
      <c r="O15" s="4"/>
      <c r="P15" s="439"/>
      <c r="Q15" s="4"/>
    </row>
    <row r="16" spans="1:36" ht="14.5">
      <c r="H16" s="4"/>
      <c r="I16" s="117"/>
      <c r="J16" s="117"/>
      <c r="K16" s="117"/>
      <c r="L16" s="117"/>
      <c r="M16" s="4"/>
      <c r="N16" s="4"/>
      <c r="O16" s="4"/>
      <c r="P16" s="388"/>
      <c r="Q16" s="4"/>
    </row>
    <row r="17" spans="8:17" ht="15.75" customHeight="1">
      <c r="H17" s="4"/>
      <c r="I17" s="117"/>
      <c r="J17" s="117"/>
      <c r="K17" s="117"/>
      <c r="L17" s="117"/>
      <c r="M17" s="4"/>
      <c r="N17" s="4"/>
      <c r="O17" s="4"/>
      <c r="P17" s="388"/>
      <c r="Q17" s="4"/>
    </row>
    <row r="18" spans="8:17" ht="15.75" customHeight="1">
      <c r="H18" s="4"/>
      <c r="I18" s="4"/>
      <c r="J18" s="117"/>
      <c r="K18" s="117"/>
      <c r="L18" s="117"/>
      <c r="M18" s="4"/>
      <c r="N18" s="4"/>
      <c r="O18" s="4"/>
      <c r="P18" s="388"/>
      <c r="Q18" s="4"/>
    </row>
    <row r="19" spans="8:17" ht="15.75" customHeight="1">
      <c r="H19" s="4"/>
      <c r="I19" s="4"/>
      <c r="J19" s="117"/>
      <c r="K19" s="117"/>
      <c r="L19" s="4"/>
      <c r="M19" s="4"/>
      <c r="N19" s="4"/>
      <c r="O19" s="4"/>
      <c r="P19" s="388"/>
      <c r="Q19" s="4"/>
    </row>
    <row r="20" spans="8:17" ht="15.75" customHeight="1">
      <c r="H20" s="4"/>
      <c r="I20" s="4"/>
      <c r="J20" s="117"/>
      <c r="K20" s="4"/>
      <c r="L20" s="4"/>
      <c r="M20" s="4"/>
      <c r="N20" s="4"/>
      <c r="O20" s="4"/>
      <c r="P20" s="388"/>
      <c r="Q20" s="4"/>
    </row>
    <row r="21" spans="8:17" ht="15.75" customHeight="1">
      <c r="H21" s="4"/>
      <c r="I21" s="4"/>
      <c r="J21" s="4"/>
      <c r="K21" s="4"/>
      <c r="L21" s="4"/>
      <c r="M21" s="4"/>
      <c r="N21" s="4"/>
      <c r="O21" s="4"/>
      <c r="P21" s="4"/>
      <c r="Q21" s="4"/>
    </row>
    <row r="22" spans="8:17" ht="15.75" customHeight="1">
      <c r="H22" s="4"/>
      <c r="I22" s="4"/>
      <c r="J22" s="4"/>
      <c r="K22" s="4"/>
      <c r="L22" s="4"/>
      <c r="M22" s="4"/>
      <c r="N22" s="4"/>
      <c r="O22" s="4"/>
      <c r="P22" s="4"/>
      <c r="Q22" s="4"/>
    </row>
    <row r="23" spans="8:17" ht="15.75" customHeight="1">
      <c r="H23" s="4"/>
      <c r="I23" s="4"/>
      <c r="J23" s="4"/>
      <c r="K23" s="4"/>
      <c r="L23" s="4"/>
      <c r="M23" s="4"/>
      <c r="N23" s="4"/>
      <c r="O23" s="4"/>
      <c r="P23" s="4"/>
      <c r="Q23" s="4"/>
    </row>
    <row r="24" spans="8:17" ht="15.75" customHeight="1"/>
    <row r="25" spans="8:17" ht="15.75" customHeight="1"/>
    <row r="26" spans="8:17" ht="15.75" customHeight="1"/>
    <row r="27" spans="8:17" ht="15.75" customHeight="1"/>
    <row r="28" spans="8:17" ht="15.75" customHeight="1"/>
    <row r="29" spans="8:17" ht="15.75" customHeight="1"/>
    <row r="30" spans="8:17" ht="15.75" customHeight="1"/>
    <row r="31" spans="8:17" ht="15.75" customHeight="1"/>
    <row r="32" spans="8: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9">
    <mergeCell ref="V2:W2"/>
    <mergeCell ref="X2:Y2"/>
    <mergeCell ref="Z2:AA2"/>
    <mergeCell ref="F3:F4"/>
    <mergeCell ref="AB3:AB5"/>
    <mergeCell ref="L3:M3"/>
    <mergeCell ref="B2:F2"/>
    <mergeCell ref="G2:T2"/>
    <mergeCell ref="S10:U10"/>
    <mergeCell ref="N3:O3"/>
    <mergeCell ref="Q3:S3"/>
    <mergeCell ref="I9:V9"/>
    <mergeCell ref="A9:A11"/>
    <mergeCell ref="D3:D4"/>
    <mergeCell ref="E3:E4"/>
    <mergeCell ref="B3:C3"/>
    <mergeCell ref="A2:A4"/>
    <mergeCell ref="L14:M14"/>
    <mergeCell ref="N14:O14"/>
    <mergeCell ref="P15:P20"/>
    <mergeCell ref="B9:H9"/>
    <mergeCell ref="B10:C10"/>
    <mergeCell ref="D10:E10"/>
    <mergeCell ref="F10:F11"/>
    <mergeCell ref="G10:G11"/>
    <mergeCell ref="H10:H11"/>
    <mergeCell ref="J14:K14"/>
    <mergeCell ref="N10:O10"/>
    <mergeCell ref="P10:Q10"/>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Y1000"/>
  <sheetViews>
    <sheetView topLeftCell="BB1" zoomScale="70" zoomScaleNormal="70" workbookViewId="0">
      <selection activeCell="BK19" sqref="BK19"/>
    </sheetView>
  </sheetViews>
  <sheetFormatPr baseColWidth="10" defaultColWidth="14.453125" defaultRowHeight="15" customHeight="1"/>
  <cols>
    <col min="1" max="1" width="56.08984375" customWidth="1"/>
    <col min="2" max="13" width="17.7265625" customWidth="1"/>
    <col min="14" max="14" width="21.54296875" customWidth="1"/>
    <col min="15" max="16" width="20.7265625" customWidth="1"/>
    <col min="17" max="18" width="17.26953125" customWidth="1"/>
    <col min="19" max="23" width="19.08984375" customWidth="1"/>
    <col min="24" max="24" width="22.81640625" customWidth="1"/>
    <col min="25" max="25" width="16.7265625" customWidth="1"/>
    <col min="26" max="26" width="19.08984375" customWidth="1"/>
    <col min="27" max="27" width="14" customWidth="1"/>
    <col min="28" max="28" width="19.08984375" customWidth="1"/>
    <col min="29" max="29" width="16.81640625" customWidth="1"/>
    <col min="30" max="30" width="26.08984375" customWidth="1"/>
    <col min="31" max="31" width="19.08984375" customWidth="1"/>
    <col min="32" max="32" width="19.7265625" customWidth="1"/>
    <col min="33" max="35" width="13.26953125" customWidth="1"/>
    <col min="36" max="36" width="27" customWidth="1"/>
    <col min="37" max="37" width="22.26953125" customWidth="1"/>
    <col min="38" max="38" width="21.453125" customWidth="1"/>
    <col min="39" max="39" width="25" customWidth="1"/>
    <col min="40" max="40" width="21.08984375" customWidth="1"/>
    <col min="41" max="41" width="20.54296875" customWidth="1"/>
    <col min="42" max="44" width="16.453125" customWidth="1"/>
    <col min="45" max="45" width="22.08984375" customWidth="1"/>
    <col min="46" max="49" width="19.08984375" customWidth="1"/>
    <col min="50" max="52" width="18" customWidth="1"/>
    <col min="53" max="55" width="22.26953125" customWidth="1"/>
    <col min="56" max="56" width="22.54296875" customWidth="1"/>
    <col min="57" max="57" width="39.26953125" customWidth="1"/>
    <col min="58" max="58" width="15.7265625" customWidth="1"/>
    <col min="59" max="61" width="10.7265625" customWidth="1"/>
    <col min="62" max="62" width="13.453125" customWidth="1"/>
    <col min="63" max="63" width="9.26953125" customWidth="1"/>
    <col min="64" max="67" width="10.7265625" customWidth="1"/>
    <col min="68" max="68" width="10.08984375" customWidth="1"/>
    <col min="69" max="69" width="14.08984375" customWidth="1"/>
    <col min="70" max="70" width="11.26953125" customWidth="1"/>
    <col min="71" max="71" width="19.08984375" customWidth="1"/>
    <col min="72" max="72" width="9.08984375" customWidth="1"/>
    <col min="73" max="73" width="11.26953125" customWidth="1"/>
    <col min="74" max="74" width="12" customWidth="1"/>
    <col min="75" max="75" width="10.7265625" customWidth="1"/>
    <col min="76" max="76" width="12.7265625" customWidth="1"/>
    <col min="77" max="77" width="36.453125" customWidth="1"/>
  </cols>
  <sheetData>
    <row r="1" spans="1:77" ht="14.5">
      <c r="BX1" s="4"/>
      <c r="BY1" s="4"/>
    </row>
    <row r="2" spans="1:77" ht="58.5" customHeight="1" thickBot="1">
      <c r="A2" s="543"/>
      <c r="B2" s="388"/>
      <c r="BX2" s="4"/>
      <c r="BY2" s="4"/>
    </row>
    <row r="3" spans="1:77" ht="21" customHeight="1" thickBot="1">
      <c r="A3" s="544"/>
      <c r="B3" s="388"/>
      <c r="AK3" s="533" t="s">
        <v>267</v>
      </c>
      <c r="AL3" s="394"/>
      <c r="AM3" s="534"/>
      <c r="AN3" s="538" t="s">
        <v>268</v>
      </c>
      <c r="AO3" s="431"/>
      <c r="AP3" s="431"/>
      <c r="AQ3" s="431"/>
      <c r="AR3" s="431"/>
      <c r="AS3" s="431"/>
      <c r="AT3" s="431"/>
      <c r="AU3" s="431"/>
      <c r="AV3" s="431"/>
      <c r="AW3" s="431"/>
      <c r="AX3" s="431"/>
      <c r="AY3" s="431"/>
      <c r="AZ3" s="431"/>
      <c r="BA3" s="539"/>
      <c r="BF3" s="519" t="s">
        <v>347</v>
      </c>
      <c r="BG3" s="477"/>
      <c r="BH3" s="477"/>
      <c r="BI3" s="477"/>
      <c r="BJ3" s="477"/>
      <c r="BK3" s="477"/>
      <c r="BL3" s="477"/>
      <c r="BM3" s="477"/>
      <c r="BN3" s="477"/>
      <c r="BO3" s="477"/>
      <c r="BP3" s="477"/>
      <c r="BQ3" s="477"/>
      <c r="BR3" s="477"/>
      <c r="BS3" s="478"/>
      <c r="BX3" s="4"/>
      <c r="BY3" s="4"/>
    </row>
    <row r="4" spans="1:77" ht="58.5" customHeight="1" thickBot="1">
      <c r="A4" s="527" t="s">
        <v>349</v>
      </c>
      <c r="B4" s="527"/>
      <c r="C4" s="4"/>
      <c r="D4" s="4"/>
      <c r="E4" s="4"/>
      <c r="F4" s="4"/>
      <c r="G4" s="4"/>
      <c r="H4" s="4"/>
      <c r="I4" s="4"/>
      <c r="J4" s="4"/>
      <c r="K4" s="4"/>
      <c r="L4" s="4"/>
      <c r="M4" s="4"/>
      <c r="N4" s="117"/>
      <c r="P4" s="4"/>
      <c r="T4" s="4"/>
      <c r="U4" s="4"/>
      <c r="V4" s="4"/>
      <c r="W4" s="4"/>
      <c r="AB4" s="4"/>
      <c r="AC4" s="4"/>
      <c r="AF4" s="342"/>
      <c r="AG4" s="342"/>
      <c r="AH4" s="342"/>
      <c r="AI4" s="342"/>
      <c r="AJ4" s="342"/>
      <c r="AK4" s="535"/>
      <c r="AL4" s="536"/>
      <c r="AM4" s="537"/>
      <c r="AN4" s="343">
        <f>'A. ALIADOS'!B7</f>
        <v>0</v>
      </c>
      <c r="AO4" s="344"/>
      <c r="AP4" s="343">
        <f>'A. ALIADOS'!B8</f>
        <v>0</v>
      </c>
      <c r="AQ4" s="344"/>
      <c r="AR4" s="343">
        <f>'A. ALIADOS'!B9</f>
        <v>0</v>
      </c>
      <c r="AS4" s="344"/>
      <c r="AT4" s="343">
        <f>'A. ALIADOS'!B10</f>
        <v>0</v>
      </c>
      <c r="AU4" s="344"/>
      <c r="AV4" s="343">
        <f>'A. ALIADOS'!B11</f>
        <v>0</v>
      </c>
      <c r="AW4" s="344"/>
      <c r="AX4" s="343">
        <f>'A. ALIADOS'!B12</f>
        <v>0</v>
      </c>
      <c r="AY4" s="344"/>
      <c r="AZ4" s="540" t="s">
        <v>269</v>
      </c>
      <c r="BA4" s="477"/>
      <c r="BB4" s="505"/>
      <c r="BC4" s="541" t="s">
        <v>270</v>
      </c>
      <c r="BD4" s="477"/>
      <c r="BE4" s="505"/>
      <c r="BF4" s="352" t="s">
        <v>305</v>
      </c>
      <c r="BG4" s="352" t="s">
        <v>306</v>
      </c>
      <c r="BH4" s="352" t="s">
        <v>307</v>
      </c>
      <c r="BI4" s="352" t="s">
        <v>308</v>
      </c>
      <c r="BJ4" s="352" t="s">
        <v>309</v>
      </c>
      <c r="BK4" s="514" t="s">
        <v>310</v>
      </c>
      <c r="BL4" s="518"/>
      <c r="BM4" s="514" t="s">
        <v>311</v>
      </c>
      <c r="BN4" s="515"/>
      <c r="BO4" s="353" t="s">
        <v>312</v>
      </c>
      <c r="BP4" s="516" t="s">
        <v>313</v>
      </c>
      <c r="BQ4" s="517"/>
      <c r="BR4" s="518"/>
      <c r="BS4" s="354" t="s">
        <v>314</v>
      </c>
      <c r="BT4" s="4"/>
      <c r="BU4" s="4"/>
      <c r="BW4" s="4"/>
      <c r="BX4" s="4"/>
    </row>
    <row r="5" spans="1:77" ht="30" customHeight="1">
      <c r="A5" s="345" t="s">
        <v>271</v>
      </c>
      <c r="B5" s="346" t="s">
        <v>272</v>
      </c>
      <c r="C5" s="346" t="str">
        <f>'B. PERSONAS'!B9</f>
        <v>Nombre completo</v>
      </c>
      <c r="D5" s="346" t="str">
        <f>'B. PERSONAS'!C9</f>
        <v>No de cédula con ciudad de expedición</v>
      </c>
      <c r="E5" s="346" t="str">
        <f>'B. PERSONAS'!D9</f>
        <v>Sede</v>
      </c>
      <c r="F5" s="346" t="str">
        <f>'B. PERSONAS'!E9</f>
        <v>Facultad y programa</v>
      </c>
      <c r="G5" s="346" t="str">
        <f>'B. PERSONAS'!F9</f>
        <v>Grupo de Investigación</v>
      </c>
      <c r="H5" s="346" t="str">
        <f>'B. PERSONAS'!G9</f>
        <v>Rol</v>
      </c>
      <c r="I5" s="346" t="str">
        <f>'B. PERSONAS'!H9</f>
        <v>Formación Académica (D, M, E, P)</v>
      </c>
      <c r="J5" s="346" t="str">
        <f>'B. PERSONAS'!I9</f>
        <v>Correo Electrónico</v>
      </c>
      <c r="K5" s="346" t="str">
        <f>'B. PERSONAS'!J9</f>
        <v>Celular</v>
      </c>
      <c r="L5" s="346" t="str">
        <f>'B. PERSONAS'!K9</f>
        <v>Responsabilidades</v>
      </c>
      <c r="M5" s="346" t="str">
        <f>'B. PERSONAS'!L9</f>
        <v>Horas/</v>
      </c>
      <c r="N5" s="347" t="str">
        <f>'B. PERSONAS'!M9</f>
        <v>No. de meses</v>
      </c>
      <c r="O5" s="345" t="s">
        <v>273</v>
      </c>
      <c r="P5" s="345" t="s">
        <v>274</v>
      </c>
      <c r="Q5" s="345" t="s">
        <v>275</v>
      </c>
      <c r="R5" s="345" t="s">
        <v>276</v>
      </c>
      <c r="S5" s="345" t="s">
        <v>277</v>
      </c>
      <c r="T5" s="345" t="s">
        <v>278</v>
      </c>
      <c r="U5" s="348" t="s">
        <v>279</v>
      </c>
      <c r="V5" s="348" t="s">
        <v>280</v>
      </c>
      <c r="W5" s="348" t="s">
        <v>281</v>
      </c>
      <c r="X5" s="348" t="s">
        <v>282</v>
      </c>
      <c r="Y5" s="348" t="s">
        <v>283</v>
      </c>
      <c r="Z5" s="348" t="s">
        <v>284</v>
      </c>
      <c r="AA5" s="348" t="s">
        <v>285</v>
      </c>
      <c r="AB5" s="348" t="s">
        <v>286</v>
      </c>
      <c r="AC5" s="348" t="s">
        <v>287</v>
      </c>
      <c r="AD5" s="348" t="s">
        <v>288</v>
      </c>
      <c r="AE5" s="542" t="s">
        <v>289</v>
      </c>
      <c r="AF5" s="477"/>
      <c r="AG5" s="477"/>
      <c r="AH5" s="477"/>
      <c r="AI5" s="477"/>
      <c r="AJ5" s="505"/>
      <c r="AK5" s="349" t="s">
        <v>290</v>
      </c>
      <c r="AL5" s="349" t="s">
        <v>291</v>
      </c>
      <c r="AM5" s="349" t="s">
        <v>292</v>
      </c>
      <c r="AN5" s="349" t="s">
        <v>290</v>
      </c>
      <c r="AO5" s="349" t="s">
        <v>291</v>
      </c>
      <c r="AP5" s="349" t="s">
        <v>290</v>
      </c>
      <c r="AQ5" s="349" t="s">
        <v>291</v>
      </c>
      <c r="AR5" s="349" t="s">
        <v>290</v>
      </c>
      <c r="AS5" s="349" t="s">
        <v>291</v>
      </c>
      <c r="AT5" s="349" t="s">
        <v>290</v>
      </c>
      <c r="AU5" s="349" t="s">
        <v>291</v>
      </c>
      <c r="AV5" s="349" t="s">
        <v>290</v>
      </c>
      <c r="AW5" s="349" t="s">
        <v>291</v>
      </c>
      <c r="AX5" s="349" t="s">
        <v>290</v>
      </c>
      <c r="AY5" s="349" t="s">
        <v>291</v>
      </c>
      <c r="AZ5" s="349" t="s">
        <v>293</v>
      </c>
      <c r="BA5" s="349" t="s">
        <v>294</v>
      </c>
      <c r="BB5" s="349" t="s">
        <v>295</v>
      </c>
      <c r="BC5" s="349" t="s">
        <v>296</v>
      </c>
      <c r="BD5" s="349" t="s">
        <v>297</v>
      </c>
      <c r="BE5" s="349" t="s">
        <v>298</v>
      </c>
      <c r="BF5" s="357" t="s">
        <v>317</v>
      </c>
      <c r="BG5" s="357" t="s">
        <v>318</v>
      </c>
      <c r="BH5" s="357" t="s">
        <v>319</v>
      </c>
      <c r="BI5" s="357" t="s">
        <v>320</v>
      </c>
      <c r="BJ5" s="357" t="s">
        <v>321</v>
      </c>
      <c r="BK5" s="357" t="s">
        <v>322</v>
      </c>
      <c r="BL5" s="357" t="s">
        <v>323</v>
      </c>
      <c r="BM5" s="357" t="s">
        <v>322</v>
      </c>
      <c r="BN5" s="357" t="s">
        <v>324</v>
      </c>
      <c r="BO5" s="357" t="s">
        <v>325</v>
      </c>
      <c r="BP5" s="357" t="s">
        <v>326</v>
      </c>
      <c r="BQ5" s="357" t="s">
        <v>327</v>
      </c>
      <c r="BR5" s="357" t="s">
        <v>328</v>
      </c>
      <c r="BS5" s="358"/>
      <c r="BT5" s="350"/>
      <c r="BU5" s="350"/>
      <c r="BV5" s="350"/>
      <c r="BW5" s="350"/>
      <c r="BX5" s="350"/>
      <c r="BY5" s="350"/>
    </row>
    <row r="6" spans="1:77" ht="75" customHeight="1">
      <c r="A6" s="528" t="str">
        <f>' INF. GENERAL'!$D$6</f>
        <v xml:space="preserve">(título del proyecto)      </v>
      </c>
      <c r="B6" s="530">
        <f>' INF. GENERAL'!D8</f>
        <v>0</v>
      </c>
      <c r="C6" s="380">
        <f>'B. PERSONAS'!B10</f>
        <v>0</v>
      </c>
      <c r="D6" s="376">
        <f>'B. PERSONAS'!C10</f>
        <v>0</v>
      </c>
      <c r="E6" s="376">
        <f>'B. PERSONAS'!D10</f>
        <v>0</v>
      </c>
      <c r="F6" s="376">
        <f>'B. PERSONAS'!E10</f>
        <v>0</v>
      </c>
      <c r="G6" s="376">
        <f>'B. PERSONAS'!F10</f>
        <v>0</v>
      </c>
      <c r="H6" s="376">
        <f>'B. PERSONAS'!G10</f>
        <v>0</v>
      </c>
      <c r="I6" s="376">
        <f>'B. PERSONAS'!H10</f>
        <v>0</v>
      </c>
      <c r="J6" s="376">
        <f>'B. PERSONAS'!I10</f>
        <v>0</v>
      </c>
      <c r="K6" s="376">
        <f>'B. PERSONAS'!J10</f>
        <v>0</v>
      </c>
      <c r="L6" s="376">
        <f>'B. PERSONAS'!K10</f>
        <v>0</v>
      </c>
      <c r="M6" s="376" t="str">
        <f>'B. PERSONAS'!L10</f>
        <v>semana</v>
      </c>
      <c r="N6" s="377">
        <f>'B. PERSONAS'!M10</f>
        <v>0</v>
      </c>
      <c r="O6" s="531">
        <f>' INF. GENERAL'!D16</f>
        <v>0</v>
      </c>
      <c r="P6" s="526"/>
      <c r="Q6" s="526"/>
      <c r="R6" s="526"/>
      <c r="S6" s="526">
        <f>' INF. GENERAL'!D15</f>
        <v>0</v>
      </c>
      <c r="T6" s="526"/>
      <c r="U6" s="526"/>
      <c r="V6" s="526"/>
      <c r="W6" s="526">
        <f>' INF. GENERAL'!D9</f>
        <v>0</v>
      </c>
      <c r="X6" s="526">
        <f>' INF. GENERAL'!D13</f>
        <v>0</v>
      </c>
      <c r="Y6" s="526">
        <f>' INF. GENERAL'!D17</f>
        <v>0</v>
      </c>
      <c r="Z6" s="526"/>
      <c r="AA6" s="526"/>
      <c r="AB6" s="526"/>
      <c r="AC6" s="526"/>
      <c r="AD6" s="526"/>
      <c r="AE6" s="526">
        <f>'A. ALIADOS'!B7</f>
        <v>0</v>
      </c>
      <c r="AF6" s="526">
        <f>'A. ALIADOS'!B8</f>
        <v>0</v>
      </c>
      <c r="AG6" s="526">
        <f>'A. ALIADOS'!B9</f>
        <v>0</v>
      </c>
      <c r="AH6" s="526">
        <f>'A. ALIADOS'!B10</f>
        <v>0</v>
      </c>
      <c r="AI6" s="526">
        <f>'A. ALIADOS'!B11</f>
        <v>0</v>
      </c>
      <c r="AJ6" s="526">
        <f>'A. ALIADOS'!B12</f>
        <v>0</v>
      </c>
      <c r="AK6" s="526">
        <f>'D14A. Presupuesto Global'!C17</f>
        <v>0</v>
      </c>
      <c r="AL6" s="526">
        <f>'D14A. Presupuesto Global'!D17</f>
        <v>0</v>
      </c>
      <c r="AM6" s="526">
        <f>SUM(AK6:AL6)</f>
        <v>0</v>
      </c>
      <c r="AN6" s="526">
        <f>'D14A. Presupuesto Global'!E17</f>
        <v>0</v>
      </c>
      <c r="AO6" s="526">
        <f>'D14A. Presupuesto Global'!F17</f>
        <v>0</v>
      </c>
      <c r="AP6" s="526">
        <f>'D14A. Presupuesto Global'!G17</f>
        <v>0</v>
      </c>
      <c r="AQ6" s="526">
        <f>'D14A. Presupuesto Global'!H17</f>
        <v>0</v>
      </c>
      <c r="AR6" s="526">
        <f>'D14A. Presupuesto Global'!I17</f>
        <v>0</v>
      </c>
      <c r="AS6" s="526">
        <f>'D14A. Presupuesto Global'!J17</f>
        <v>0</v>
      </c>
      <c r="AT6" s="526">
        <f>'D14A. Presupuesto Global'!K17</f>
        <v>0</v>
      </c>
      <c r="AU6" s="526">
        <f>'D14A. Presupuesto Global'!L17</f>
        <v>0</v>
      </c>
      <c r="AV6" s="526">
        <f>'D14A. Presupuesto Global'!M17</f>
        <v>0</v>
      </c>
      <c r="AW6" s="526">
        <f>'D14A. Presupuesto Global'!N17</f>
        <v>0</v>
      </c>
      <c r="AX6" s="526">
        <f>'D14A. Presupuesto Global'!O17</f>
        <v>0</v>
      </c>
      <c r="AY6" s="526">
        <f>'D14A. Presupuesto Global'!P17</f>
        <v>0</v>
      </c>
      <c r="AZ6" s="526">
        <f t="shared" ref="AZ6:BA6" si="0">AN6+AP6+AR6+AT6+AV6+AX6</f>
        <v>0</v>
      </c>
      <c r="BA6" s="526">
        <f t="shared" si="0"/>
        <v>0</v>
      </c>
      <c r="BB6" s="526">
        <f>SUM(AZ6:BA6)</f>
        <v>0</v>
      </c>
      <c r="BC6" s="526">
        <f t="shared" ref="BC6:BD6" si="1">AK6+AZ6</f>
        <v>0</v>
      </c>
      <c r="BD6" s="526">
        <f t="shared" si="1"/>
        <v>0</v>
      </c>
      <c r="BE6" s="526">
        <f>SUM(BC6:BD6)</f>
        <v>0</v>
      </c>
      <c r="BF6" s="526">
        <f>'F. EVALUACIÓN TdeR'!G5</f>
        <v>0</v>
      </c>
      <c r="BG6" s="526">
        <f>'F. EVALUACIÓN TdeR'!H5</f>
        <v>0</v>
      </c>
      <c r="BH6" s="526">
        <f>'F. EVALUACIÓN TdeR'!I5</f>
        <v>0</v>
      </c>
      <c r="BI6" s="526">
        <f>'F. EVALUACIÓN TdeR'!J5</f>
        <v>0</v>
      </c>
      <c r="BJ6" s="526">
        <f>'F. EVALUACIÓN TdeR'!K5</f>
        <v>0</v>
      </c>
      <c r="BK6" s="526">
        <f>'F. EVALUACIÓN TdeR'!L5</f>
        <v>0</v>
      </c>
      <c r="BL6" s="526">
        <f>'F. EVALUACIÓN TdeR'!M5</f>
        <v>0</v>
      </c>
      <c r="BM6" s="526">
        <f>'F. EVALUACIÓN TdeR'!N5</f>
        <v>0</v>
      </c>
      <c r="BN6" s="526">
        <f>'F. EVALUACIÓN TdeR'!O5</f>
        <v>0</v>
      </c>
      <c r="BO6" s="526">
        <f>'F. EVALUACIÓN TdeR'!P5</f>
        <v>0</v>
      </c>
      <c r="BP6" s="526">
        <f>'F. EVALUACIÓN TdeR'!Q5</f>
        <v>0</v>
      </c>
      <c r="BQ6" s="526">
        <f>'F. EVALUACIÓN TdeR'!R5</f>
        <v>0</v>
      </c>
      <c r="BR6" s="526">
        <f>'F. EVALUACIÓN TdeR'!S5</f>
        <v>0</v>
      </c>
      <c r="BS6" s="526">
        <f>'F. EVALUACIÓN TdeR'!T5</f>
        <v>0</v>
      </c>
      <c r="BT6" s="51"/>
      <c r="BU6" s="51"/>
      <c r="BV6" s="51"/>
      <c r="BW6" s="51"/>
      <c r="BX6" s="51"/>
      <c r="BY6" s="51"/>
    </row>
    <row r="7" spans="1:77" ht="35.5" customHeight="1">
      <c r="A7" s="529"/>
      <c r="B7" s="530"/>
      <c r="C7" s="381">
        <f>'B. PERSONAS'!B11</f>
        <v>0</v>
      </c>
      <c r="D7" s="378">
        <f>'B. PERSONAS'!C11</f>
        <v>0</v>
      </c>
      <c r="E7" s="378">
        <f>'B. PERSONAS'!D11</f>
        <v>0</v>
      </c>
      <c r="F7" s="378">
        <f>'B. PERSONAS'!E11</f>
        <v>0</v>
      </c>
      <c r="G7" s="378">
        <f>'B. PERSONAS'!F11</f>
        <v>0</v>
      </c>
      <c r="H7" s="378" t="str">
        <f>'B. PERSONAS'!G11</f>
        <v>IP</v>
      </c>
      <c r="I7" s="378">
        <f>'B. PERSONAS'!H11</f>
        <v>0</v>
      </c>
      <c r="J7" s="378">
        <f>'B. PERSONAS'!I11</f>
        <v>0</v>
      </c>
      <c r="K7" s="378">
        <f>'B. PERSONAS'!J11</f>
        <v>0</v>
      </c>
      <c r="L7" s="378">
        <f>'B. PERSONAS'!K11</f>
        <v>0</v>
      </c>
      <c r="M7" s="378">
        <f>'B. PERSONAS'!L11</f>
        <v>0</v>
      </c>
      <c r="N7" s="378">
        <f>'B. PERSONAS'!M11</f>
        <v>0</v>
      </c>
      <c r="O7" s="532"/>
      <c r="P7" s="526"/>
      <c r="Q7" s="526"/>
      <c r="R7" s="526"/>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6"/>
      <c r="AV7" s="526"/>
      <c r="AW7" s="526"/>
      <c r="AX7" s="526"/>
      <c r="AY7" s="526"/>
      <c r="AZ7" s="526"/>
      <c r="BA7" s="526"/>
      <c r="BB7" s="526"/>
      <c r="BC7" s="526"/>
      <c r="BD7" s="526"/>
      <c r="BE7" s="526"/>
      <c r="BF7" s="526"/>
      <c r="BG7" s="526"/>
      <c r="BH7" s="526"/>
      <c r="BI7" s="526"/>
      <c r="BJ7" s="526"/>
      <c r="BK7" s="526"/>
      <c r="BL7" s="526"/>
      <c r="BM7" s="526"/>
      <c r="BN7" s="526"/>
      <c r="BO7" s="526"/>
      <c r="BP7" s="526"/>
      <c r="BQ7" s="526"/>
      <c r="BR7" s="526"/>
      <c r="BS7" s="526"/>
      <c r="BT7" s="4"/>
    </row>
    <row r="8" spans="1:77" ht="15.75" customHeight="1">
      <c r="A8" s="529"/>
      <c r="B8" s="530"/>
      <c r="C8" s="382">
        <f>'B. PERSONAS'!B12</f>
        <v>0</v>
      </c>
      <c r="D8" s="379">
        <f>'B. PERSONAS'!C12</f>
        <v>0</v>
      </c>
      <c r="E8" s="379">
        <f>'B. PERSONAS'!D12</f>
        <v>0</v>
      </c>
      <c r="F8" s="379">
        <f>'B. PERSONAS'!E12</f>
        <v>0</v>
      </c>
      <c r="G8" s="379">
        <f>'B. PERSONAS'!F12</f>
        <v>0</v>
      </c>
      <c r="H8" s="379" t="str">
        <f>'B. PERSONAS'!G12</f>
        <v>CI</v>
      </c>
      <c r="I8" s="379">
        <f>'B. PERSONAS'!H12</f>
        <v>0</v>
      </c>
      <c r="J8" s="379">
        <f>'B. PERSONAS'!I12</f>
        <v>0</v>
      </c>
      <c r="K8" s="379">
        <f>'B. PERSONAS'!J12</f>
        <v>0</v>
      </c>
      <c r="L8" s="379">
        <f>'B. PERSONAS'!K12</f>
        <v>0</v>
      </c>
      <c r="M8" s="379">
        <f>'B. PERSONAS'!L12</f>
        <v>0</v>
      </c>
      <c r="N8" s="379">
        <f>'B. PERSONAS'!M12</f>
        <v>0</v>
      </c>
      <c r="O8" s="532"/>
      <c r="P8" s="526"/>
      <c r="Q8" s="526"/>
      <c r="R8" s="526"/>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6"/>
      <c r="AR8" s="526"/>
      <c r="AS8" s="526"/>
      <c r="AT8" s="526"/>
      <c r="AU8" s="526"/>
      <c r="AV8" s="526"/>
      <c r="AW8" s="526"/>
      <c r="AX8" s="526"/>
      <c r="AY8" s="526"/>
      <c r="AZ8" s="526"/>
      <c r="BA8" s="526"/>
      <c r="BB8" s="526"/>
      <c r="BC8" s="526"/>
      <c r="BD8" s="526"/>
      <c r="BE8" s="526"/>
      <c r="BF8" s="526"/>
      <c r="BG8" s="526"/>
      <c r="BH8" s="526"/>
      <c r="BI8" s="526"/>
      <c r="BJ8" s="526"/>
      <c r="BK8" s="526"/>
      <c r="BL8" s="526"/>
      <c r="BM8" s="526"/>
      <c r="BN8" s="526"/>
      <c r="BO8" s="526"/>
      <c r="BP8" s="526"/>
      <c r="BQ8" s="526"/>
      <c r="BR8" s="526"/>
      <c r="BS8" s="526"/>
      <c r="BT8" s="4"/>
    </row>
    <row r="9" spans="1:77" ht="15.75" customHeight="1">
      <c r="A9" s="529"/>
      <c r="B9" s="530"/>
      <c r="C9" s="382">
        <f>'B. PERSONAS'!B13</f>
        <v>0</v>
      </c>
      <c r="D9" s="379">
        <f>'B. PERSONAS'!C13</f>
        <v>0</v>
      </c>
      <c r="E9" s="379">
        <f>'B. PERSONAS'!D13</f>
        <v>0</v>
      </c>
      <c r="F9" s="379">
        <f>'B. PERSONAS'!E13</f>
        <v>0</v>
      </c>
      <c r="G9" s="379">
        <f>'B. PERSONAS'!F13</f>
        <v>0</v>
      </c>
      <c r="H9" s="379" t="str">
        <f>'B. PERSONAS'!G13</f>
        <v>CI</v>
      </c>
      <c r="I9" s="379">
        <f>'B. PERSONAS'!H13</f>
        <v>0</v>
      </c>
      <c r="J9" s="379">
        <f>'B. PERSONAS'!I13</f>
        <v>0</v>
      </c>
      <c r="K9" s="379">
        <f>'B. PERSONAS'!J13</f>
        <v>0</v>
      </c>
      <c r="L9" s="379">
        <f>'B. PERSONAS'!K13</f>
        <v>0</v>
      </c>
      <c r="M9" s="379">
        <f>'B. PERSONAS'!L13</f>
        <v>0</v>
      </c>
      <c r="N9" s="379">
        <f>'B. PERSONAS'!M13</f>
        <v>0</v>
      </c>
      <c r="O9" s="532"/>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c r="BL9" s="526"/>
      <c r="BM9" s="526"/>
      <c r="BN9" s="526"/>
      <c r="BO9" s="526"/>
      <c r="BP9" s="526"/>
      <c r="BQ9" s="526"/>
      <c r="BR9" s="526"/>
      <c r="BS9" s="526"/>
      <c r="BT9" s="4"/>
    </row>
    <row r="10" spans="1:77" ht="15.75" customHeight="1">
      <c r="A10" s="529"/>
      <c r="B10" s="530"/>
      <c r="C10" s="382">
        <f>'B. PERSONAS'!B14</f>
        <v>0</v>
      </c>
      <c r="D10" s="379">
        <f>'B. PERSONAS'!C14</f>
        <v>0</v>
      </c>
      <c r="E10" s="379">
        <f>'B. PERSONAS'!D14</f>
        <v>0</v>
      </c>
      <c r="F10" s="379">
        <f>'B. PERSONAS'!E14</f>
        <v>0</v>
      </c>
      <c r="G10" s="379">
        <f>'B. PERSONAS'!F14</f>
        <v>0</v>
      </c>
      <c r="H10" s="379" t="str">
        <f>'B. PERSONAS'!G14</f>
        <v>CI</v>
      </c>
      <c r="I10" s="379">
        <f>'B. PERSONAS'!H14</f>
        <v>0</v>
      </c>
      <c r="J10" s="379">
        <f>'B. PERSONAS'!I14</f>
        <v>0</v>
      </c>
      <c r="K10" s="379">
        <f>'B. PERSONAS'!J14</f>
        <v>0</v>
      </c>
      <c r="L10" s="379">
        <f>'B. PERSONAS'!K14</f>
        <v>0</v>
      </c>
      <c r="M10" s="379">
        <f>'B. PERSONAS'!L14</f>
        <v>0</v>
      </c>
      <c r="N10" s="379">
        <f>'B. PERSONAS'!M14</f>
        <v>0</v>
      </c>
      <c r="O10" s="532"/>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526"/>
      <c r="BK10" s="526"/>
      <c r="BL10" s="526"/>
      <c r="BM10" s="526"/>
      <c r="BN10" s="526"/>
      <c r="BO10" s="526"/>
      <c r="BP10" s="526"/>
      <c r="BQ10" s="526"/>
      <c r="BR10" s="526"/>
      <c r="BS10" s="526"/>
      <c r="BT10" s="4"/>
    </row>
    <row r="11" spans="1:77" ht="15.75" customHeight="1">
      <c r="A11" s="529"/>
      <c r="B11" s="530"/>
      <c r="C11" s="382">
        <f>'B. PERSONAS'!B15</f>
        <v>0</v>
      </c>
      <c r="D11" s="379">
        <f>'B. PERSONAS'!C15</f>
        <v>0</v>
      </c>
      <c r="E11" s="379">
        <f>'B. PERSONAS'!D15</f>
        <v>0</v>
      </c>
      <c r="F11" s="379">
        <f>'B. PERSONAS'!E15</f>
        <v>0</v>
      </c>
      <c r="G11" s="379">
        <f>'B. PERSONAS'!F15</f>
        <v>0</v>
      </c>
      <c r="H11" s="379" t="str">
        <f>'B. PERSONAS'!G15</f>
        <v>CI</v>
      </c>
      <c r="I11" s="379">
        <f>'B. PERSONAS'!H15</f>
        <v>0</v>
      </c>
      <c r="J11" s="379">
        <f>'B. PERSONAS'!I15</f>
        <v>0</v>
      </c>
      <c r="K11" s="379">
        <f>'B. PERSONAS'!J15</f>
        <v>0</v>
      </c>
      <c r="L11" s="379">
        <f>'B. PERSONAS'!K15</f>
        <v>0</v>
      </c>
      <c r="M11" s="379">
        <f>'B. PERSONAS'!L15</f>
        <v>0</v>
      </c>
      <c r="N11" s="379">
        <f>'B. PERSONAS'!M15</f>
        <v>0</v>
      </c>
      <c r="O11" s="532"/>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4"/>
    </row>
    <row r="12" spans="1:77" ht="15.75" customHeight="1">
      <c r="A12" s="529"/>
      <c r="B12" s="530"/>
      <c r="C12" s="382">
        <f>'B. PERSONAS'!B16</f>
        <v>0</v>
      </c>
      <c r="D12" s="379">
        <f>'B. PERSONAS'!C16</f>
        <v>0</v>
      </c>
      <c r="E12" s="379">
        <f>'B. PERSONAS'!D16</f>
        <v>0</v>
      </c>
      <c r="F12" s="379">
        <f>'B. PERSONAS'!E16</f>
        <v>0</v>
      </c>
      <c r="G12" s="379">
        <f>'B. PERSONAS'!F16</f>
        <v>0</v>
      </c>
      <c r="H12" s="379" t="str">
        <f>'B. PERSONAS'!G16</f>
        <v>CI</v>
      </c>
      <c r="I12" s="379">
        <f>'B. PERSONAS'!H16</f>
        <v>0</v>
      </c>
      <c r="J12" s="379">
        <f>'B. PERSONAS'!I16</f>
        <v>0</v>
      </c>
      <c r="K12" s="379">
        <f>'B. PERSONAS'!J16</f>
        <v>0</v>
      </c>
      <c r="L12" s="379">
        <f>'B. PERSONAS'!K16</f>
        <v>0</v>
      </c>
      <c r="M12" s="379">
        <f>'B. PERSONAS'!L16</f>
        <v>0</v>
      </c>
      <c r="N12" s="379">
        <f>'B. PERSONAS'!M16</f>
        <v>0</v>
      </c>
      <c r="O12" s="532"/>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c r="BT12" s="4"/>
    </row>
    <row r="13" spans="1:77" ht="15.75" customHeight="1">
      <c r="A13" s="529"/>
      <c r="B13" s="530"/>
      <c r="C13" s="382">
        <f>'B. PERSONAS'!B17</f>
        <v>0</v>
      </c>
      <c r="D13" s="379">
        <f>'B. PERSONAS'!C17</f>
        <v>0</v>
      </c>
      <c r="E13" s="379">
        <f>'B. PERSONAS'!D17</f>
        <v>0</v>
      </c>
      <c r="F13" s="379">
        <f>'B. PERSONAS'!E17</f>
        <v>0</v>
      </c>
      <c r="G13" s="379">
        <f>'B. PERSONAS'!F17</f>
        <v>0</v>
      </c>
      <c r="H13" s="379" t="str">
        <f>'B. PERSONAS'!G17</f>
        <v>CI</v>
      </c>
      <c r="I13" s="379">
        <f>'B. PERSONAS'!H17</f>
        <v>0</v>
      </c>
      <c r="J13" s="379">
        <f>'B. PERSONAS'!I17</f>
        <v>0</v>
      </c>
      <c r="K13" s="379">
        <f>'B. PERSONAS'!J17</f>
        <v>0</v>
      </c>
      <c r="L13" s="379">
        <f>'B. PERSONAS'!K17</f>
        <v>0</v>
      </c>
      <c r="M13" s="379">
        <f>'B. PERSONAS'!L17</f>
        <v>0</v>
      </c>
      <c r="N13" s="379">
        <f>'B. PERSONAS'!M17</f>
        <v>0</v>
      </c>
      <c r="O13" s="532"/>
      <c r="P13" s="526"/>
      <c r="Q13" s="526"/>
      <c r="R13" s="526"/>
      <c r="S13" s="526"/>
      <c r="T13" s="526"/>
      <c r="U13" s="526"/>
      <c r="V13" s="526"/>
      <c r="W13" s="526"/>
      <c r="X13" s="526"/>
      <c r="Y13" s="526"/>
      <c r="Z13" s="526"/>
      <c r="AA13" s="526"/>
      <c r="AB13" s="526"/>
      <c r="AC13" s="526"/>
      <c r="AD13" s="526"/>
      <c r="AE13" s="526"/>
      <c r="AF13" s="526"/>
      <c r="AG13" s="526"/>
      <c r="AH13" s="526"/>
      <c r="AI13" s="526"/>
      <c r="AJ13" s="526"/>
      <c r="AK13" s="526"/>
      <c r="AL13" s="526"/>
      <c r="AM13" s="526"/>
      <c r="AN13" s="526"/>
      <c r="AO13" s="526"/>
      <c r="AP13" s="526"/>
      <c r="AQ13" s="526"/>
      <c r="AR13" s="526"/>
      <c r="AS13" s="526"/>
      <c r="AT13" s="526"/>
      <c r="AU13" s="526"/>
      <c r="AV13" s="526"/>
      <c r="AW13" s="526"/>
      <c r="AX13" s="526"/>
      <c r="AY13" s="526"/>
      <c r="AZ13" s="526"/>
      <c r="BA13" s="526"/>
      <c r="BB13" s="526"/>
      <c r="BC13" s="526"/>
      <c r="BD13" s="526"/>
      <c r="BE13" s="526"/>
      <c r="BF13" s="526"/>
      <c r="BG13" s="526"/>
      <c r="BH13" s="526"/>
      <c r="BI13" s="526"/>
      <c r="BJ13" s="526"/>
      <c r="BK13" s="526"/>
      <c r="BL13" s="526"/>
      <c r="BM13" s="526"/>
      <c r="BN13" s="526"/>
      <c r="BO13" s="526"/>
      <c r="BP13" s="526"/>
      <c r="BQ13" s="526"/>
      <c r="BR13" s="526"/>
      <c r="BS13" s="526"/>
      <c r="BT13" s="4"/>
    </row>
    <row r="14" spans="1:77" ht="15.75" customHeight="1">
      <c r="A14" s="4"/>
      <c r="O14" s="4"/>
      <c r="P14" s="4"/>
      <c r="Q14" s="4"/>
      <c r="R14" s="4"/>
      <c r="W14" s="4"/>
      <c r="X14" s="4"/>
      <c r="AC14" s="4"/>
      <c r="AD14" s="4"/>
      <c r="AP14" s="4"/>
      <c r="AQ14" s="4"/>
      <c r="AR14" s="4"/>
      <c r="AS14" s="4"/>
      <c r="AT14" s="4"/>
      <c r="AU14" s="4"/>
      <c r="AW14" s="4"/>
      <c r="AX14" s="4"/>
      <c r="BF14" s="4"/>
      <c r="BP14" s="4"/>
      <c r="BQ14" s="4"/>
      <c r="BS14" s="4"/>
      <c r="BT14" s="4"/>
    </row>
    <row r="15" spans="1:77" ht="15.75" customHeight="1">
      <c r="A15" s="4"/>
      <c r="O15" s="4"/>
      <c r="P15" s="4"/>
      <c r="Q15" s="4"/>
      <c r="R15" s="4"/>
      <c r="W15" s="4"/>
      <c r="X15" s="4"/>
      <c r="AC15" s="4"/>
      <c r="AD15" s="4"/>
      <c r="AP15" s="4"/>
      <c r="AQ15" s="4"/>
      <c r="AR15" s="4"/>
      <c r="AS15" s="4"/>
      <c r="AT15" s="4"/>
      <c r="AU15" s="4"/>
      <c r="AW15" s="4"/>
      <c r="AX15" s="4"/>
      <c r="BF15" s="4"/>
      <c r="BP15" s="4"/>
      <c r="BQ15" s="4"/>
      <c r="BS15" s="4"/>
      <c r="BT15" s="4"/>
    </row>
    <row r="16" spans="1:77" ht="15.75" customHeight="1">
      <c r="A16" s="4"/>
      <c r="O16" s="4"/>
      <c r="P16" s="4"/>
      <c r="Q16" s="4"/>
      <c r="R16" s="4"/>
      <c r="W16" s="4"/>
      <c r="X16" s="4"/>
      <c r="AC16" s="4"/>
      <c r="AD16" s="4"/>
      <c r="AP16" s="4"/>
      <c r="AQ16" s="4"/>
      <c r="AR16" s="4"/>
      <c r="AS16" s="4"/>
      <c r="AT16" s="4"/>
      <c r="AU16" s="4"/>
      <c r="AW16" s="4"/>
      <c r="AX16" s="4"/>
      <c r="BF16" s="4"/>
      <c r="BP16" s="4"/>
      <c r="BQ16" s="4"/>
      <c r="BS16" s="4"/>
      <c r="BT16" s="4"/>
    </row>
    <row r="17" spans="1:77" ht="15.75" customHeight="1">
      <c r="A17" s="4"/>
      <c r="O17" s="4"/>
      <c r="P17" s="4"/>
      <c r="Q17" s="4"/>
      <c r="R17" s="4"/>
      <c r="W17" s="4"/>
      <c r="X17" s="4"/>
      <c r="AC17" s="4"/>
      <c r="AD17" s="4"/>
      <c r="AP17" s="4"/>
      <c r="AQ17" s="4"/>
      <c r="AR17" s="4"/>
      <c r="AS17" s="4"/>
      <c r="AT17" s="4"/>
      <c r="AU17" s="4"/>
      <c r="AW17" s="4"/>
      <c r="AX17" s="4"/>
      <c r="BF17" s="4"/>
      <c r="BP17" s="4"/>
      <c r="BQ17" s="4"/>
      <c r="BS17" s="4"/>
      <c r="BT17" s="4"/>
    </row>
    <row r="18" spans="1:77" ht="15.75" customHeight="1">
      <c r="A18" s="4"/>
      <c r="O18" s="4"/>
      <c r="P18" s="4"/>
      <c r="Q18" s="4"/>
      <c r="R18" s="4"/>
      <c r="W18" s="4"/>
      <c r="X18" s="4"/>
      <c r="AC18" s="4"/>
      <c r="AD18" s="4"/>
      <c r="AP18" s="4"/>
      <c r="AQ18" s="4"/>
      <c r="AR18" s="4"/>
      <c r="AS18" s="4"/>
      <c r="AT18" s="4"/>
      <c r="AU18" s="4"/>
      <c r="AW18" s="4"/>
      <c r="AX18" s="4"/>
      <c r="BF18" s="4"/>
      <c r="BP18" s="4"/>
      <c r="BQ18" s="4"/>
      <c r="BS18" s="4"/>
      <c r="BT18" s="4"/>
    </row>
    <row r="19" spans="1:77" ht="15.75" customHeight="1">
      <c r="A19" s="4"/>
      <c r="O19" s="4"/>
      <c r="P19" s="4"/>
      <c r="Q19" s="4"/>
      <c r="R19" s="4"/>
      <c r="W19" s="4"/>
      <c r="X19" s="4"/>
      <c r="AC19" s="4"/>
      <c r="AD19" s="4"/>
      <c r="AP19" s="4"/>
      <c r="AQ19" s="4"/>
      <c r="AR19" s="4"/>
      <c r="AS19" s="4"/>
      <c r="AT19" s="4"/>
      <c r="AU19" s="4"/>
      <c r="AW19" s="4"/>
      <c r="AX19" s="4"/>
      <c r="BF19" s="4"/>
      <c r="BP19" s="4"/>
      <c r="BQ19" s="4"/>
      <c r="BS19" s="4"/>
      <c r="BT19" s="4"/>
    </row>
    <row r="20" spans="1:77" ht="15.75" customHeight="1">
      <c r="A20" s="4"/>
      <c r="O20" s="4"/>
      <c r="P20" s="4"/>
      <c r="Q20" s="4"/>
      <c r="R20" s="4"/>
      <c r="W20" s="4"/>
      <c r="X20" s="4"/>
      <c r="AC20" s="4"/>
      <c r="AD20" s="4"/>
      <c r="AP20" s="4"/>
      <c r="AQ20" s="4"/>
      <c r="AR20" s="4"/>
      <c r="AS20" s="4"/>
      <c r="AT20" s="4"/>
      <c r="AU20" s="4"/>
      <c r="AW20" s="4"/>
      <c r="AX20" s="4"/>
      <c r="BF20" s="4"/>
      <c r="BP20" s="4"/>
      <c r="BQ20" s="4"/>
      <c r="BS20" s="4"/>
      <c r="BT20" s="4"/>
    </row>
    <row r="21" spans="1:77" ht="15.75" customHeight="1">
      <c r="A21" s="4"/>
      <c r="O21" s="4"/>
      <c r="P21" s="4"/>
      <c r="Q21" s="4"/>
      <c r="R21" s="4"/>
      <c r="W21" s="4"/>
      <c r="X21" s="4"/>
      <c r="AC21" s="4"/>
      <c r="AD21" s="4"/>
      <c r="AP21" s="4"/>
      <c r="AQ21" s="4"/>
      <c r="AR21" s="4"/>
      <c r="AS21" s="4"/>
      <c r="AT21" s="4"/>
      <c r="AU21" s="4"/>
      <c r="AW21" s="4"/>
      <c r="AX21" s="4"/>
      <c r="BF21" s="4"/>
      <c r="BP21" s="4"/>
      <c r="BQ21" s="4"/>
      <c r="BS21" s="4"/>
      <c r="BT21" s="4"/>
    </row>
    <row r="22" spans="1:77" ht="15.75" customHeight="1">
      <c r="A22" s="4"/>
      <c r="O22" s="4"/>
      <c r="P22" s="4"/>
      <c r="Q22" s="4"/>
      <c r="R22" s="4"/>
      <c r="W22" s="4"/>
      <c r="X22" s="4"/>
      <c r="AC22" s="4"/>
      <c r="AD22" s="4"/>
      <c r="AP22" s="4"/>
      <c r="AQ22" s="4"/>
      <c r="AR22" s="4"/>
      <c r="AS22" s="4"/>
      <c r="AT22" s="4"/>
      <c r="AU22" s="4"/>
      <c r="AW22" s="4"/>
      <c r="AX22" s="4"/>
      <c r="BF22" s="4"/>
      <c r="BP22" s="4"/>
      <c r="BQ22" s="4"/>
      <c r="BS22" s="4"/>
      <c r="BT22" s="4"/>
    </row>
    <row r="23" spans="1:77" ht="15.75" customHeight="1">
      <c r="A23" s="4"/>
      <c r="O23" s="4"/>
      <c r="P23" s="4"/>
      <c r="Q23" s="4"/>
      <c r="R23" s="4"/>
      <c r="W23" s="4"/>
      <c r="X23" s="4"/>
      <c r="AC23" s="4"/>
      <c r="AD23" s="4"/>
      <c r="AP23" s="4"/>
      <c r="AQ23" s="4"/>
      <c r="AR23" s="4"/>
      <c r="AS23" s="4"/>
      <c r="AT23" s="4"/>
      <c r="AU23" s="4"/>
      <c r="AW23" s="4"/>
      <c r="AX23" s="4"/>
      <c r="BF23" s="4"/>
      <c r="BP23" s="4"/>
      <c r="BQ23" s="4"/>
      <c r="BS23" s="4"/>
      <c r="BT23" s="4"/>
    </row>
    <row r="24" spans="1:77" ht="15.75" customHeight="1">
      <c r="A24" s="4"/>
      <c r="O24" s="4"/>
      <c r="P24" s="4"/>
      <c r="Q24" s="4"/>
      <c r="R24" s="4"/>
      <c r="W24" s="4"/>
      <c r="X24" s="4"/>
      <c r="AC24" s="4"/>
      <c r="AD24" s="4"/>
      <c r="AP24" s="4"/>
      <c r="AQ24" s="4"/>
      <c r="AR24" s="4"/>
      <c r="AS24" s="4"/>
      <c r="AT24" s="4"/>
      <c r="AU24" s="4"/>
      <c r="AW24" s="4"/>
      <c r="AX24" s="4"/>
      <c r="BF24" s="4"/>
      <c r="BP24" s="4"/>
      <c r="BQ24" s="4"/>
      <c r="BS24" s="4"/>
      <c r="BT24" s="4"/>
    </row>
    <row r="25" spans="1:77" ht="15.75" customHeight="1">
      <c r="A25" s="4"/>
      <c r="O25" s="4"/>
      <c r="P25" s="4"/>
      <c r="Q25" s="4"/>
      <c r="R25" s="4"/>
      <c r="W25" s="4"/>
      <c r="X25" s="4"/>
      <c r="AC25" s="4"/>
      <c r="AD25" s="4"/>
      <c r="AP25" s="4"/>
      <c r="AQ25" s="4"/>
      <c r="AR25" s="4"/>
      <c r="AS25" s="4"/>
      <c r="AT25" s="4"/>
      <c r="AU25" s="4"/>
      <c r="AW25" s="4"/>
      <c r="AX25" s="4"/>
      <c r="BK25" s="4"/>
      <c r="BT25" s="4"/>
    </row>
    <row r="26" spans="1:77" ht="15.75" customHeight="1">
      <c r="A26" s="4"/>
      <c r="B26" s="4"/>
      <c r="C26" s="4"/>
      <c r="D26" s="4"/>
      <c r="E26" s="4"/>
      <c r="F26" s="4"/>
      <c r="G26" s="4"/>
      <c r="H26" s="4"/>
      <c r="I26" s="4"/>
      <c r="J26" s="4"/>
      <c r="K26" s="4"/>
      <c r="L26" s="4"/>
      <c r="M26" s="4"/>
      <c r="N26" s="117"/>
      <c r="P26" s="4"/>
      <c r="T26" s="4"/>
      <c r="U26" s="4"/>
      <c r="V26" s="4"/>
      <c r="W26" s="4"/>
      <c r="AB26" s="4"/>
      <c r="AC26" s="4"/>
      <c r="AH26" s="4"/>
      <c r="AI26" s="4"/>
      <c r="AU26" s="4"/>
      <c r="AV26" s="4"/>
      <c r="AW26" s="4"/>
      <c r="AX26" s="4"/>
      <c r="AY26" s="4"/>
      <c r="AZ26" s="4"/>
      <c r="BB26" s="4"/>
      <c r="BC26" s="4"/>
      <c r="BK26" s="4"/>
      <c r="BU26" s="4"/>
      <c r="BV26" s="4"/>
      <c r="BX26" s="4"/>
      <c r="BY26" s="4"/>
    </row>
    <row r="27" spans="1:77" ht="15.75" customHeight="1">
      <c r="A27" s="4"/>
      <c r="B27" s="4"/>
      <c r="C27" s="4"/>
      <c r="D27" s="4"/>
      <c r="E27" s="4"/>
      <c r="F27" s="4"/>
      <c r="G27" s="4"/>
      <c r="H27" s="4"/>
      <c r="I27" s="4"/>
      <c r="J27" s="4"/>
      <c r="K27" s="4"/>
      <c r="L27" s="4"/>
      <c r="M27" s="4"/>
      <c r="N27" s="117"/>
      <c r="P27" s="4"/>
      <c r="T27" s="4"/>
      <c r="U27" s="4"/>
      <c r="V27" s="4"/>
      <c r="W27" s="4"/>
      <c r="AB27" s="4"/>
      <c r="AC27" s="4"/>
      <c r="AH27" s="4"/>
      <c r="AI27" s="4"/>
      <c r="AU27" s="4"/>
      <c r="AV27" s="4"/>
      <c r="AW27" s="4"/>
      <c r="AX27" s="4"/>
      <c r="AY27" s="4"/>
      <c r="AZ27" s="4"/>
      <c r="BB27" s="4"/>
      <c r="BC27" s="4"/>
      <c r="BK27" s="4"/>
      <c r="BU27" s="4"/>
      <c r="BV27" s="4"/>
      <c r="BX27" s="4"/>
      <c r="BY27" s="4"/>
    </row>
    <row r="28" spans="1:77" ht="15.75" customHeight="1">
      <c r="A28" s="4"/>
      <c r="B28" s="4"/>
      <c r="C28" s="4"/>
      <c r="D28" s="4"/>
      <c r="E28" s="4"/>
      <c r="F28" s="4"/>
      <c r="G28" s="4"/>
      <c r="H28" s="4"/>
      <c r="I28" s="4"/>
      <c r="J28" s="4"/>
      <c r="K28" s="4"/>
      <c r="L28" s="4"/>
      <c r="M28" s="4"/>
      <c r="N28" s="117"/>
      <c r="P28" s="4"/>
      <c r="T28" s="4"/>
      <c r="U28" s="4"/>
      <c r="V28" s="4"/>
      <c r="W28" s="4"/>
      <c r="AB28" s="4"/>
      <c r="AC28" s="4"/>
      <c r="AH28" s="4"/>
      <c r="AI28" s="4"/>
      <c r="AU28" s="4"/>
      <c r="AV28" s="4"/>
      <c r="AW28" s="4"/>
      <c r="AX28" s="4"/>
      <c r="AY28" s="4"/>
      <c r="AZ28" s="4"/>
      <c r="BB28" s="4"/>
      <c r="BC28" s="4"/>
      <c r="BK28" s="4"/>
      <c r="BU28" s="4"/>
      <c r="BV28" s="4"/>
      <c r="BX28" s="4"/>
      <c r="BY28" s="4"/>
    </row>
    <row r="29" spans="1:77" ht="15.75" customHeight="1">
      <c r="A29" s="4"/>
      <c r="B29" s="4"/>
      <c r="C29" s="4"/>
      <c r="D29" s="4"/>
      <c r="E29" s="4"/>
      <c r="F29" s="4"/>
      <c r="G29" s="4"/>
      <c r="H29" s="4"/>
      <c r="I29" s="4"/>
      <c r="J29" s="4"/>
      <c r="K29" s="4"/>
      <c r="L29" s="4"/>
      <c r="M29" s="4"/>
      <c r="N29" s="117"/>
      <c r="P29" s="4"/>
      <c r="T29" s="4"/>
      <c r="U29" s="4"/>
      <c r="V29" s="4"/>
      <c r="W29" s="4"/>
      <c r="AB29" s="4"/>
      <c r="AC29" s="4"/>
      <c r="AH29" s="4"/>
      <c r="AI29" s="4"/>
      <c r="AU29" s="4"/>
      <c r="AV29" s="4"/>
      <c r="AW29" s="4"/>
      <c r="AX29" s="4"/>
      <c r="AY29" s="4"/>
      <c r="AZ29" s="4"/>
      <c r="BB29" s="4"/>
      <c r="BC29" s="4"/>
      <c r="BK29" s="4"/>
      <c r="BU29" s="4"/>
      <c r="BV29" s="4"/>
      <c r="BX29" s="4"/>
      <c r="BY29" s="4"/>
    </row>
    <row r="30" spans="1:77" ht="15.75" customHeight="1">
      <c r="A30" s="4"/>
      <c r="B30" s="4"/>
      <c r="C30" s="4"/>
      <c r="D30" s="4"/>
      <c r="E30" s="4"/>
      <c r="F30" s="4"/>
      <c r="G30" s="4"/>
      <c r="H30" s="4"/>
      <c r="I30" s="4"/>
      <c r="J30" s="4"/>
      <c r="K30" s="4"/>
      <c r="L30" s="4"/>
      <c r="M30" s="4"/>
      <c r="N30" s="117"/>
      <c r="P30" s="4"/>
      <c r="T30" s="4"/>
      <c r="U30" s="4"/>
      <c r="V30" s="4"/>
      <c r="W30" s="4"/>
      <c r="AB30" s="4"/>
      <c r="AC30" s="4"/>
      <c r="AH30" s="4"/>
      <c r="AI30" s="4"/>
      <c r="AU30" s="4"/>
      <c r="AV30" s="4"/>
      <c r="AW30" s="4"/>
      <c r="AX30" s="4"/>
      <c r="AY30" s="4"/>
      <c r="AZ30" s="4"/>
      <c r="BB30" s="4"/>
      <c r="BC30" s="4"/>
      <c r="BK30" s="4"/>
      <c r="BU30" s="4"/>
      <c r="BV30" s="4"/>
      <c r="BX30" s="4"/>
      <c r="BY30" s="4"/>
    </row>
    <row r="31" spans="1:77" ht="15.75" customHeight="1">
      <c r="A31" s="4"/>
      <c r="B31" s="4"/>
      <c r="C31" s="4"/>
      <c r="D31" s="4"/>
      <c r="E31" s="4"/>
      <c r="F31" s="4"/>
      <c r="G31" s="4"/>
      <c r="H31" s="4"/>
      <c r="I31" s="4"/>
      <c r="J31" s="4"/>
      <c r="K31" s="4"/>
      <c r="L31" s="4"/>
      <c r="M31" s="4"/>
      <c r="N31" s="117"/>
      <c r="P31" s="4"/>
      <c r="T31" s="4"/>
      <c r="U31" s="4"/>
      <c r="V31" s="4"/>
      <c r="W31" s="4"/>
      <c r="AB31" s="4"/>
      <c r="AC31" s="4"/>
      <c r="AH31" s="4"/>
      <c r="AI31" s="4"/>
      <c r="AU31" s="4"/>
      <c r="AV31" s="4"/>
      <c r="AW31" s="4"/>
      <c r="AX31" s="4"/>
      <c r="AY31" s="4"/>
      <c r="AZ31" s="4"/>
      <c r="BB31" s="4"/>
      <c r="BC31" s="4"/>
      <c r="BK31" s="4"/>
      <c r="BU31" s="4"/>
      <c r="BV31" s="4"/>
      <c r="BX31" s="4"/>
      <c r="BY31" s="4"/>
    </row>
    <row r="32" spans="1:77" ht="15.75" customHeight="1">
      <c r="A32" s="4"/>
      <c r="B32" s="4"/>
      <c r="C32" s="4"/>
      <c r="D32" s="4"/>
      <c r="E32" s="4"/>
      <c r="F32" s="4"/>
      <c r="G32" s="4"/>
      <c r="H32" s="4"/>
      <c r="I32" s="4"/>
      <c r="J32" s="4"/>
      <c r="K32" s="4"/>
      <c r="L32" s="4"/>
      <c r="M32" s="4"/>
      <c r="N32" s="117"/>
      <c r="P32" s="4"/>
      <c r="T32" s="4"/>
      <c r="U32" s="4"/>
      <c r="V32" s="4"/>
      <c r="W32" s="4"/>
      <c r="AB32" s="4"/>
      <c r="AC32" s="4"/>
      <c r="AH32" s="4"/>
      <c r="AI32" s="4"/>
      <c r="AU32" s="4"/>
      <c r="AV32" s="4"/>
      <c r="AW32" s="4"/>
      <c r="AX32" s="4"/>
      <c r="AY32" s="4"/>
      <c r="AZ32" s="4"/>
      <c r="BB32" s="4"/>
      <c r="BC32" s="4"/>
      <c r="BK32" s="4"/>
      <c r="BU32" s="4"/>
      <c r="BV32" s="4"/>
      <c r="BX32" s="4"/>
      <c r="BY32" s="4"/>
    </row>
    <row r="33" spans="1:77" ht="15.75" customHeight="1">
      <c r="A33" s="4"/>
      <c r="B33" s="4"/>
      <c r="C33" s="4"/>
      <c r="D33" s="4"/>
      <c r="E33" s="4"/>
      <c r="F33" s="4"/>
      <c r="G33" s="4"/>
      <c r="H33" s="4"/>
      <c r="I33" s="4"/>
      <c r="J33" s="4"/>
      <c r="K33" s="4"/>
      <c r="L33" s="4"/>
      <c r="M33" s="4"/>
      <c r="N33" s="117"/>
      <c r="P33" s="4"/>
      <c r="T33" s="4"/>
      <c r="U33" s="4"/>
      <c r="V33" s="4"/>
      <c r="W33" s="4"/>
      <c r="AB33" s="4"/>
      <c r="AC33" s="4"/>
      <c r="AH33" s="4"/>
      <c r="AI33" s="4"/>
      <c r="AU33" s="4"/>
      <c r="AV33" s="4"/>
      <c r="AW33" s="4"/>
      <c r="AX33" s="4"/>
      <c r="AY33" s="4"/>
      <c r="AZ33" s="4"/>
      <c r="BB33" s="4"/>
      <c r="BC33" s="4"/>
      <c r="BK33" s="4"/>
      <c r="BU33" s="4"/>
      <c r="BV33" s="4"/>
      <c r="BX33" s="4"/>
      <c r="BY33" s="4"/>
    </row>
    <row r="34" spans="1:77" ht="15.75" customHeight="1">
      <c r="A34" s="4"/>
      <c r="B34" s="4"/>
      <c r="C34" s="4"/>
      <c r="D34" s="4"/>
      <c r="E34" s="4"/>
      <c r="F34" s="4"/>
      <c r="G34" s="4"/>
      <c r="H34" s="4"/>
      <c r="I34" s="4"/>
      <c r="J34" s="4"/>
      <c r="K34" s="4"/>
      <c r="L34" s="4"/>
      <c r="M34" s="4"/>
      <c r="N34" s="117"/>
      <c r="P34" s="4"/>
      <c r="T34" s="4"/>
      <c r="U34" s="4"/>
      <c r="V34" s="4"/>
      <c r="W34" s="4"/>
      <c r="AB34" s="4"/>
      <c r="AC34" s="4"/>
      <c r="AH34" s="4"/>
      <c r="AI34" s="4"/>
      <c r="AU34" s="4"/>
      <c r="AV34" s="4"/>
      <c r="AW34" s="4"/>
      <c r="AX34" s="4"/>
      <c r="AY34" s="4"/>
      <c r="AZ34" s="4"/>
      <c r="BB34" s="4"/>
      <c r="BC34" s="4"/>
      <c r="BK34" s="4"/>
      <c r="BU34" s="4"/>
      <c r="BV34" s="4"/>
      <c r="BX34" s="4"/>
      <c r="BY34" s="4"/>
    </row>
    <row r="35" spans="1:77" ht="15.75" customHeight="1">
      <c r="A35" s="4"/>
      <c r="B35" s="4"/>
      <c r="C35" s="4"/>
      <c r="D35" s="4"/>
      <c r="E35" s="4"/>
      <c r="F35" s="4"/>
      <c r="G35" s="4"/>
      <c r="H35" s="4"/>
      <c r="I35" s="4"/>
      <c r="J35" s="4"/>
      <c r="K35" s="4"/>
      <c r="L35" s="4"/>
      <c r="M35" s="4"/>
      <c r="N35" s="117"/>
      <c r="P35" s="4"/>
      <c r="T35" s="4"/>
      <c r="U35" s="4"/>
      <c r="V35" s="4"/>
      <c r="W35" s="4"/>
      <c r="AB35" s="4"/>
      <c r="AC35" s="4"/>
      <c r="AH35" s="4"/>
      <c r="AI35" s="4"/>
      <c r="AU35" s="4"/>
      <c r="AV35" s="4"/>
      <c r="AW35" s="4"/>
      <c r="AX35" s="4"/>
      <c r="AY35" s="4"/>
      <c r="AZ35" s="4"/>
      <c r="BB35" s="4"/>
      <c r="BC35" s="4"/>
      <c r="BK35" s="4"/>
      <c r="BU35" s="4"/>
      <c r="BV35" s="4"/>
      <c r="BX35" s="4"/>
      <c r="BY35" s="4"/>
    </row>
    <row r="36" spans="1:77" ht="15.75" customHeight="1">
      <c r="A36" s="4"/>
      <c r="B36" s="4"/>
      <c r="C36" s="4"/>
      <c r="D36" s="4"/>
      <c r="E36" s="4"/>
      <c r="F36" s="4"/>
      <c r="G36" s="4"/>
      <c r="H36" s="4"/>
      <c r="I36" s="4"/>
      <c r="J36" s="4"/>
      <c r="K36" s="4"/>
      <c r="L36" s="4"/>
      <c r="M36" s="4"/>
      <c r="N36" s="117"/>
      <c r="P36" s="4"/>
      <c r="T36" s="4"/>
      <c r="U36" s="4"/>
      <c r="V36" s="4"/>
      <c r="W36" s="4"/>
      <c r="AB36" s="4"/>
      <c r="AC36" s="4"/>
      <c r="AH36" s="4"/>
      <c r="AI36" s="4"/>
      <c r="AU36" s="4"/>
      <c r="AV36" s="4"/>
      <c r="AW36" s="4"/>
      <c r="AX36" s="4"/>
      <c r="AY36" s="4"/>
      <c r="AZ36" s="4"/>
      <c r="BB36" s="4"/>
      <c r="BC36" s="4"/>
      <c r="BK36" s="4"/>
      <c r="BU36" s="4"/>
      <c r="BV36" s="4"/>
      <c r="BX36" s="4"/>
      <c r="BY36" s="4"/>
    </row>
    <row r="37" spans="1:77" ht="15.75" customHeight="1">
      <c r="A37" s="4"/>
      <c r="B37" s="4"/>
      <c r="C37" s="4"/>
      <c r="D37" s="4"/>
      <c r="E37" s="4"/>
      <c r="F37" s="4"/>
      <c r="G37" s="4"/>
      <c r="H37" s="4"/>
      <c r="I37" s="4"/>
      <c r="J37" s="4"/>
      <c r="K37" s="4"/>
      <c r="L37" s="4"/>
      <c r="M37" s="4"/>
      <c r="N37" s="117"/>
      <c r="P37" s="4"/>
      <c r="T37" s="4"/>
      <c r="U37" s="4"/>
      <c r="V37" s="4"/>
      <c r="W37" s="4"/>
      <c r="AB37" s="4"/>
      <c r="AC37" s="4"/>
      <c r="AH37" s="4"/>
      <c r="AI37" s="4"/>
      <c r="AU37" s="4"/>
      <c r="AV37" s="4"/>
      <c r="AW37" s="4"/>
      <c r="AX37" s="4"/>
      <c r="AY37" s="4"/>
      <c r="AZ37" s="4"/>
      <c r="BB37" s="4"/>
      <c r="BC37" s="4"/>
      <c r="BK37" s="4"/>
      <c r="BU37" s="4"/>
      <c r="BV37" s="4"/>
      <c r="BX37" s="4"/>
      <c r="BY37" s="4"/>
    </row>
    <row r="38" spans="1:77" ht="15.75" customHeight="1">
      <c r="A38" s="4"/>
      <c r="B38" s="4"/>
      <c r="C38" s="4"/>
      <c r="D38" s="4"/>
      <c r="E38" s="4"/>
      <c r="F38" s="4"/>
      <c r="G38" s="4"/>
      <c r="H38" s="4"/>
      <c r="I38" s="4"/>
      <c r="J38" s="4"/>
      <c r="K38" s="4"/>
      <c r="L38" s="4"/>
      <c r="M38" s="4"/>
      <c r="N38" s="117"/>
      <c r="P38" s="4"/>
      <c r="T38" s="4"/>
      <c r="U38" s="4"/>
      <c r="V38" s="4"/>
      <c r="W38" s="4"/>
      <c r="AB38" s="4"/>
      <c r="AC38" s="4"/>
      <c r="AH38" s="4"/>
      <c r="AI38" s="4"/>
      <c r="AU38" s="4"/>
      <c r="AV38" s="4"/>
      <c r="AW38" s="4"/>
      <c r="AX38" s="4"/>
      <c r="AY38" s="4"/>
      <c r="AZ38" s="4"/>
      <c r="BB38" s="4"/>
      <c r="BC38" s="4"/>
      <c r="BK38" s="4"/>
      <c r="BU38" s="4"/>
      <c r="BV38" s="4"/>
      <c r="BX38" s="4"/>
      <c r="BY38" s="4"/>
    </row>
    <row r="39" spans="1:77" ht="15.75" customHeight="1">
      <c r="A39" s="4"/>
      <c r="B39" s="4"/>
      <c r="C39" s="4"/>
      <c r="D39" s="4"/>
      <c r="E39" s="4"/>
      <c r="F39" s="4"/>
      <c r="G39" s="4"/>
      <c r="H39" s="4"/>
      <c r="I39" s="4"/>
      <c r="J39" s="4"/>
      <c r="K39" s="4"/>
      <c r="L39" s="4"/>
      <c r="M39" s="4"/>
      <c r="N39" s="117"/>
      <c r="P39" s="4"/>
      <c r="T39" s="4"/>
      <c r="U39" s="4"/>
      <c r="V39" s="4"/>
      <c r="W39" s="4"/>
      <c r="AB39" s="4"/>
      <c r="AC39" s="4"/>
      <c r="AH39" s="4"/>
      <c r="AI39" s="4"/>
      <c r="AU39" s="4"/>
      <c r="AV39" s="4"/>
      <c r="AW39" s="4"/>
      <c r="AX39" s="4"/>
      <c r="AY39" s="4"/>
      <c r="AZ39" s="4"/>
      <c r="BB39" s="4"/>
      <c r="BC39" s="4"/>
      <c r="BK39" s="4"/>
      <c r="BU39" s="4"/>
      <c r="BV39" s="4"/>
      <c r="BX39" s="4"/>
      <c r="BY39" s="4"/>
    </row>
    <row r="40" spans="1:77" ht="15.75" customHeight="1">
      <c r="A40" s="4"/>
      <c r="B40" s="4"/>
      <c r="C40" s="4"/>
      <c r="D40" s="4"/>
      <c r="E40" s="4"/>
      <c r="F40" s="4"/>
      <c r="G40" s="4"/>
      <c r="H40" s="4"/>
      <c r="I40" s="4"/>
      <c r="J40" s="4"/>
      <c r="K40" s="4"/>
      <c r="L40" s="4"/>
      <c r="M40" s="4"/>
      <c r="N40" s="117"/>
      <c r="P40" s="4"/>
      <c r="T40" s="4"/>
      <c r="U40" s="4"/>
      <c r="V40" s="4"/>
      <c r="W40" s="4"/>
      <c r="AB40" s="4"/>
      <c r="AC40" s="4"/>
      <c r="AH40" s="4"/>
      <c r="AI40" s="4"/>
      <c r="AU40" s="4"/>
      <c r="AV40" s="4"/>
      <c r="AW40" s="4"/>
      <c r="AX40" s="4"/>
      <c r="AY40" s="4"/>
      <c r="AZ40" s="4"/>
      <c r="BB40" s="4"/>
      <c r="BC40" s="4"/>
      <c r="BK40" s="4"/>
      <c r="BU40" s="4"/>
      <c r="BV40" s="4"/>
      <c r="BX40" s="4"/>
      <c r="BY40" s="4"/>
    </row>
    <row r="41" spans="1:77" ht="15.75" customHeight="1">
      <c r="A41" s="4"/>
      <c r="B41" s="4"/>
      <c r="C41" s="4"/>
      <c r="D41" s="4"/>
      <c r="E41" s="4"/>
      <c r="F41" s="4"/>
      <c r="G41" s="4"/>
      <c r="H41" s="4"/>
      <c r="I41" s="4"/>
      <c r="J41" s="4"/>
      <c r="K41" s="4"/>
      <c r="L41" s="4"/>
      <c r="M41" s="4"/>
      <c r="N41" s="117"/>
      <c r="P41" s="4"/>
      <c r="T41" s="4"/>
      <c r="U41" s="4"/>
      <c r="V41" s="4"/>
      <c r="W41" s="4"/>
      <c r="AB41" s="4"/>
      <c r="AC41" s="4"/>
      <c r="AH41" s="4"/>
      <c r="AI41" s="4"/>
      <c r="AU41" s="4"/>
      <c r="AV41" s="4"/>
      <c r="AW41" s="4"/>
      <c r="AX41" s="4"/>
      <c r="AY41" s="4"/>
      <c r="AZ41" s="4"/>
      <c r="BB41" s="4"/>
      <c r="BC41" s="4"/>
      <c r="BK41" s="4"/>
      <c r="BU41" s="4"/>
      <c r="BV41" s="4"/>
      <c r="BX41" s="4"/>
      <c r="BY41" s="4"/>
    </row>
    <row r="42" spans="1:77" ht="15.75" customHeight="1">
      <c r="A42" s="4"/>
      <c r="B42" s="4"/>
      <c r="C42" s="4"/>
      <c r="D42" s="4"/>
      <c r="E42" s="4"/>
      <c r="F42" s="4"/>
      <c r="G42" s="4"/>
      <c r="H42" s="4"/>
      <c r="I42" s="4"/>
      <c r="J42" s="4"/>
      <c r="K42" s="4"/>
      <c r="L42" s="4"/>
      <c r="M42" s="4"/>
      <c r="N42" s="117"/>
      <c r="P42" s="4"/>
      <c r="T42" s="4"/>
      <c r="U42" s="4"/>
      <c r="V42" s="4"/>
      <c r="W42" s="4"/>
      <c r="AB42" s="4"/>
      <c r="AC42" s="4"/>
      <c r="AH42" s="4"/>
      <c r="AI42" s="4"/>
      <c r="AU42" s="4"/>
      <c r="AV42" s="4"/>
      <c r="AW42" s="4"/>
      <c r="AX42" s="4"/>
      <c r="AY42" s="4"/>
      <c r="AZ42" s="4"/>
      <c r="BB42" s="4"/>
      <c r="BC42" s="4"/>
      <c r="BK42" s="4"/>
      <c r="BU42" s="4"/>
      <c r="BV42" s="4"/>
      <c r="BX42" s="4"/>
      <c r="BY42" s="4"/>
    </row>
    <row r="43" spans="1:77" ht="15.75" customHeight="1">
      <c r="A43" s="4"/>
      <c r="B43" s="4"/>
      <c r="C43" s="4"/>
      <c r="D43" s="4"/>
      <c r="E43" s="4"/>
      <c r="F43" s="4"/>
      <c r="G43" s="4"/>
      <c r="H43" s="4"/>
      <c r="I43" s="4"/>
      <c r="J43" s="4"/>
      <c r="K43" s="4"/>
      <c r="L43" s="4"/>
      <c r="M43" s="4"/>
      <c r="N43" s="117"/>
      <c r="P43" s="4"/>
      <c r="T43" s="4"/>
      <c r="U43" s="4"/>
      <c r="V43" s="4"/>
      <c r="W43" s="4"/>
      <c r="AB43" s="4"/>
      <c r="AC43" s="4"/>
      <c r="AH43" s="4"/>
      <c r="AI43" s="4"/>
      <c r="AU43" s="4"/>
      <c r="AV43" s="4"/>
      <c r="AW43" s="4"/>
      <c r="AX43" s="4"/>
      <c r="AY43" s="4"/>
      <c r="AZ43" s="4"/>
      <c r="BB43" s="4"/>
      <c r="BC43" s="4"/>
      <c r="BK43" s="4"/>
      <c r="BU43" s="4"/>
      <c r="BV43" s="4"/>
      <c r="BX43" s="4"/>
      <c r="BY43" s="4"/>
    </row>
    <row r="44" spans="1:77" ht="15.75" customHeight="1">
      <c r="A44" s="4"/>
      <c r="B44" s="4"/>
      <c r="C44" s="4"/>
      <c r="D44" s="4"/>
      <c r="E44" s="4"/>
      <c r="F44" s="4"/>
      <c r="G44" s="4"/>
      <c r="H44" s="4"/>
      <c r="I44" s="4"/>
      <c r="J44" s="4"/>
      <c r="K44" s="4"/>
      <c r="L44" s="4"/>
      <c r="M44" s="4"/>
      <c r="N44" s="117"/>
      <c r="P44" s="4"/>
      <c r="T44" s="4"/>
      <c r="U44" s="4"/>
      <c r="V44" s="4"/>
      <c r="W44" s="4"/>
      <c r="AB44" s="4"/>
      <c r="AC44" s="4"/>
      <c r="AH44" s="4"/>
      <c r="AI44" s="4"/>
      <c r="AU44" s="4"/>
      <c r="AV44" s="4"/>
      <c r="AW44" s="4"/>
      <c r="AX44" s="4"/>
      <c r="AY44" s="4"/>
      <c r="AZ44" s="4"/>
      <c r="BB44" s="4"/>
      <c r="BC44" s="4"/>
      <c r="BK44" s="4"/>
      <c r="BU44" s="4"/>
      <c r="BV44" s="4"/>
      <c r="BX44" s="4"/>
      <c r="BY44" s="4"/>
    </row>
    <row r="45" spans="1:77" ht="15.75" customHeight="1">
      <c r="A45" s="4"/>
      <c r="B45" s="4"/>
      <c r="C45" s="4"/>
      <c r="D45" s="4"/>
      <c r="E45" s="4"/>
      <c r="F45" s="4"/>
      <c r="G45" s="4"/>
      <c r="H45" s="4"/>
      <c r="I45" s="4"/>
      <c r="J45" s="4"/>
      <c r="K45" s="4"/>
      <c r="L45" s="4"/>
      <c r="M45" s="4"/>
      <c r="N45" s="117"/>
      <c r="P45" s="4"/>
      <c r="T45" s="4"/>
      <c r="U45" s="4"/>
      <c r="V45" s="4"/>
      <c r="W45" s="4"/>
      <c r="AB45" s="4"/>
      <c r="AC45" s="4"/>
      <c r="AH45" s="4"/>
      <c r="AI45" s="4"/>
      <c r="AU45" s="4"/>
      <c r="AV45" s="4"/>
      <c r="AW45" s="4"/>
      <c r="AX45" s="4"/>
      <c r="AY45" s="4"/>
      <c r="AZ45" s="4"/>
      <c r="BB45" s="4"/>
      <c r="BC45" s="4"/>
      <c r="BK45" s="4"/>
      <c r="BU45" s="4"/>
      <c r="BV45" s="4"/>
      <c r="BX45" s="4"/>
      <c r="BY45" s="4"/>
    </row>
    <row r="46" spans="1:77" ht="15.75" customHeight="1">
      <c r="A46" s="4"/>
      <c r="B46" s="4"/>
      <c r="C46" s="4"/>
      <c r="D46" s="4"/>
      <c r="E46" s="4"/>
      <c r="F46" s="4"/>
      <c r="G46" s="4"/>
      <c r="H46" s="4"/>
      <c r="I46" s="4"/>
      <c r="J46" s="4"/>
      <c r="K46" s="4"/>
      <c r="L46" s="4"/>
      <c r="M46" s="4"/>
      <c r="N46" s="117"/>
      <c r="P46" s="4"/>
      <c r="T46" s="4"/>
      <c r="U46" s="4"/>
      <c r="V46" s="4"/>
      <c r="W46" s="4"/>
      <c r="AB46" s="4"/>
      <c r="AC46" s="4"/>
      <c r="AH46" s="4"/>
      <c r="AI46" s="4"/>
      <c r="AU46" s="4"/>
      <c r="AV46" s="4"/>
      <c r="AW46" s="4"/>
      <c r="AX46" s="4"/>
      <c r="AY46" s="4"/>
      <c r="AZ46" s="4"/>
      <c r="BB46" s="4"/>
      <c r="BC46" s="4"/>
      <c r="BK46" s="4"/>
      <c r="BU46" s="4"/>
      <c r="BV46" s="4"/>
      <c r="BX46" s="4"/>
      <c r="BY46" s="4"/>
    </row>
    <row r="47" spans="1:77" ht="15.75" customHeight="1">
      <c r="A47" s="4"/>
      <c r="B47" s="4"/>
      <c r="C47" s="4"/>
      <c r="D47" s="4"/>
      <c r="E47" s="4"/>
      <c r="F47" s="4"/>
      <c r="G47" s="4"/>
      <c r="H47" s="4"/>
      <c r="I47" s="4"/>
      <c r="J47" s="4"/>
      <c r="K47" s="4"/>
      <c r="L47" s="4"/>
      <c r="M47" s="4"/>
      <c r="N47" s="117"/>
      <c r="P47" s="4"/>
      <c r="T47" s="4"/>
      <c r="U47" s="4"/>
      <c r="V47" s="4"/>
      <c r="W47" s="4"/>
      <c r="AB47" s="4"/>
      <c r="AC47" s="4"/>
      <c r="AH47" s="4"/>
      <c r="AI47" s="4"/>
      <c r="AU47" s="4"/>
      <c r="AV47" s="4"/>
      <c r="AW47" s="4"/>
      <c r="AX47" s="4"/>
      <c r="AY47" s="4"/>
      <c r="AZ47" s="4"/>
      <c r="BB47" s="4"/>
      <c r="BC47" s="4"/>
      <c r="BK47" s="4"/>
      <c r="BU47" s="4"/>
      <c r="BV47" s="4"/>
      <c r="BX47" s="4"/>
      <c r="BY47" s="4"/>
    </row>
    <row r="48" spans="1:77" ht="15.75" customHeight="1">
      <c r="A48" s="4"/>
      <c r="B48" s="4"/>
      <c r="C48" s="4"/>
      <c r="D48" s="4"/>
      <c r="E48" s="4"/>
      <c r="F48" s="4"/>
      <c r="G48" s="4"/>
      <c r="H48" s="4"/>
      <c r="I48" s="4"/>
      <c r="J48" s="4"/>
      <c r="K48" s="4"/>
      <c r="L48" s="4"/>
      <c r="M48" s="4"/>
      <c r="N48" s="117"/>
      <c r="P48" s="4"/>
      <c r="T48" s="4"/>
      <c r="U48" s="4"/>
      <c r="V48" s="4"/>
      <c r="W48" s="4"/>
      <c r="AB48" s="4"/>
      <c r="AC48" s="4"/>
      <c r="AH48" s="4"/>
      <c r="AI48" s="4"/>
      <c r="AU48" s="4"/>
      <c r="AV48" s="4"/>
      <c r="AW48" s="4"/>
      <c r="AX48" s="4"/>
      <c r="AY48" s="4"/>
      <c r="AZ48" s="4"/>
      <c r="BB48" s="4"/>
      <c r="BC48" s="4"/>
      <c r="BK48" s="4"/>
      <c r="BU48" s="4"/>
      <c r="BV48" s="4"/>
      <c r="BX48" s="4"/>
      <c r="BY48" s="4"/>
    </row>
    <row r="49" spans="1:77" ht="15.75" customHeight="1">
      <c r="A49" s="4"/>
      <c r="B49" s="4"/>
      <c r="C49" s="4"/>
      <c r="D49" s="4"/>
      <c r="E49" s="4"/>
      <c r="F49" s="4"/>
      <c r="G49" s="4"/>
      <c r="H49" s="4"/>
      <c r="I49" s="4"/>
      <c r="J49" s="4"/>
      <c r="K49" s="4"/>
      <c r="L49" s="4"/>
      <c r="M49" s="4"/>
      <c r="N49" s="117"/>
      <c r="P49" s="4"/>
      <c r="T49" s="4"/>
      <c r="U49" s="4"/>
      <c r="V49" s="4"/>
      <c r="W49" s="4"/>
      <c r="AB49" s="4"/>
      <c r="AC49" s="4"/>
      <c r="AH49" s="4"/>
      <c r="AI49" s="4"/>
      <c r="AU49" s="4"/>
      <c r="AV49" s="4"/>
      <c r="AW49" s="4"/>
      <c r="AX49" s="4"/>
      <c r="AY49" s="4"/>
      <c r="AZ49" s="4"/>
      <c r="BB49" s="4"/>
      <c r="BC49" s="4"/>
      <c r="BK49" s="4"/>
      <c r="BU49" s="4"/>
      <c r="BV49" s="4"/>
      <c r="BX49" s="4"/>
      <c r="BY49" s="4"/>
    </row>
    <row r="50" spans="1:77" ht="15.75" customHeight="1">
      <c r="A50" s="4"/>
      <c r="B50" s="4"/>
      <c r="C50" s="4"/>
      <c r="D50" s="4"/>
      <c r="E50" s="4"/>
      <c r="F50" s="4"/>
      <c r="G50" s="4"/>
      <c r="H50" s="4"/>
      <c r="I50" s="4"/>
      <c r="J50" s="4"/>
      <c r="K50" s="4"/>
      <c r="L50" s="4"/>
      <c r="M50" s="4"/>
      <c r="N50" s="117"/>
      <c r="P50" s="4"/>
      <c r="T50" s="4"/>
      <c r="U50" s="4"/>
      <c r="V50" s="4"/>
      <c r="W50" s="4"/>
      <c r="AB50" s="4"/>
      <c r="AC50" s="4"/>
      <c r="AH50" s="4"/>
      <c r="AI50" s="4"/>
      <c r="AU50" s="4"/>
      <c r="AV50" s="4"/>
      <c r="AW50" s="4"/>
      <c r="AX50" s="4"/>
      <c r="AY50" s="4"/>
      <c r="AZ50" s="4"/>
      <c r="BB50" s="4"/>
      <c r="BC50" s="4"/>
      <c r="BK50" s="4"/>
      <c r="BU50" s="4"/>
      <c r="BV50" s="4"/>
      <c r="BX50" s="4"/>
      <c r="BY50" s="4"/>
    </row>
    <row r="51" spans="1:77" ht="15.75" customHeight="1">
      <c r="A51" s="4"/>
      <c r="B51" s="4"/>
      <c r="C51" s="4"/>
      <c r="D51" s="4"/>
      <c r="E51" s="4"/>
      <c r="F51" s="4"/>
      <c r="G51" s="4"/>
      <c r="H51" s="4"/>
      <c r="I51" s="4"/>
      <c r="J51" s="4"/>
      <c r="K51" s="4"/>
      <c r="L51" s="4"/>
      <c r="M51" s="4"/>
      <c r="N51" s="117"/>
      <c r="P51" s="4"/>
      <c r="T51" s="4"/>
      <c r="U51" s="4"/>
      <c r="V51" s="4"/>
      <c r="W51" s="4"/>
      <c r="AB51" s="4"/>
      <c r="AC51" s="4"/>
      <c r="AH51" s="4"/>
      <c r="AI51" s="4"/>
      <c r="AU51" s="4"/>
      <c r="AV51" s="4"/>
      <c r="AW51" s="4"/>
      <c r="AX51" s="4"/>
      <c r="AY51" s="4"/>
      <c r="AZ51" s="4"/>
      <c r="BB51" s="4"/>
      <c r="BC51" s="4"/>
      <c r="BK51" s="4"/>
      <c r="BU51" s="4"/>
      <c r="BV51" s="4"/>
      <c r="BX51" s="4"/>
      <c r="BY51" s="4"/>
    </row>
    <row r="52" spans="1:77" ht="15.75" customHeight="1">
      <c r="A52" s="4"/>
      <c r="B52" s="4"/>
      <c r="C52" s="4"/>
      <c r="D52" s="4"/>
      <c r="E52" s="4"/>
      <c r="F52" s="4"/>
      <c r="G52" s="4"/>
      <c r="H52" s="4"/>
      <c r="I52" s="4"/>
      <c r="J52" s="4"/>
      <c r="K52" s="4"/>
      <c r="L52" s="4"/>
      <c r="M52" s="4"/>
      <c r="N52" s="117"/>
      <c r="P52" s="4"/>
      <c r="T52" s="4"/>
      <c r="U52" s="4"/>
      <c r="V52" s="4"/>
      <c r="W52" s="4"/>
      <c r="AB52" s="4"/>
      <c r="AC52" s="4"/>
      <c r="AH52" s="4"/>
      <c r="AI52" s="4"/>
      <c r="AU52" s="4"/>
      <c r="AV52" s="4"/>
      <c r="AW52" s="4"/>
      <c r="AX52" s="4"/>
      <c r="AY52" s="4"/>
      <c r="AZ52" s="4"/>
      <c r="BB52" s="4"/>
      <c r="BC52" s="4"/>
      <c r="BK52" s="4"/>
      <c r="BU52" s="4"/>
      <c r="BV52" s="4"/>
      <c r="BX52" s="4"/>
      <c r="BY52" s="4"/>
    </row>
    <row r="53" spans="1:77" ht="15.75" customHeight="1">
      <c r="A53" s="4"/>
      <c r="B53" s="4"/>
      <c r="C53" s="4"/>
      <c r="D53" s="4"/>
      <c r="E53" s="4"/>
      <c r="F53" s="4"/>
      <c r="G53" s="4"/>
      <c r="H53" s="4"/>
      <c r="I53" s="4"/>
      <c r="J53" s="4"/>
      <c r="K53" s="4"/>
      <c r="L53" s="4"/>
      <c r="M53" s="4"/>
      <c r="N53" s="117"/>
      <c r="P53" s="4"/>
      <c r="T53" s="4"/>
      <c r="U53" s="4"/>
      <c r="V53" s="4"/>
      <c r="W53" s="4"/>
      <c r="AB53" s="4"/>
      <c r="AC53" s="4"/>
      <c r="AH53" s="4"/>
      <c r="AI53" s="4"/>
      <c r="AU53" s="4"/>
      <c r="AV53" s="4"/>
      <c r="AW53" s="4"/>
      <c r="AX53" s="4"/>
      <c r="AY53" s="4"/>
      <c r="AZ53" s="4"/>
      <c r="BB53" s="4"/>
      <c r="BC53" s="4"/>
      <c r="BK53" s="4"/>
      <c r="BU53" s="4"/>
      <c r="BV53" s="4"/>
      <c r="BX53" s="4"/>
      <c r="BY53" s="4"/>
    </row>
    <row r="54" spans="1:77" ht="15.75" customHeight="1">
      <c r="A54" s="4"/>
      <c r="B54" s="4"/>
      <c r="C54" s="4"/>
      <c r="D54" s="4"/>
      <c r="E54" s="4"/>
      <c r="F54" s="4"/>
      <c r="G54" s="4"/>
      <c r="H54" s="4"/>
      <c r="I54" s="4"/>
      <c r="J54" s="4"/>
      <c r="K54" s="4"/>
      <c r="L54" s="4"/>
      <c r="M54" s="4"/>
      <c r="N54" s="117"/>
      <c r="P54" s="4"/>
      <c r="T54" s="4"/>
      <c r="U54" s="4"/>
      <c r="V54" s="4"/>
      <c r="W54" s="4"/>
      <c r="AB54" s="4"/>
      <c r="AC54" s="4"/>
      <c r="AH54" s="4"/>
      <c r="AI54" s="4"/>
      <c r="AU54" s="4"/>
      <c r="AV54" s="4"/>
      <c r="AW54" s="4"/>
      <c r="AX54" s="4"/>
      <c r="AY54" s="4"/>
      <c r="AZ54" s="4"/>
      <c r="BB54" s="4"/>
      <c r="BC54" s="4"/>
      <c r="BK54" s="4"/>
      <c r="BU54" s="4"/>
      <c r="BV54" s="4"/>
      <c r="BX54" s="4"/>
      <c r="BY54" s="4"/>
    </row>
    <row r="55" spans="1:77" ht="15.75" customHeight="1">
      <c r="A55" s="4"/>
      <c r="B55" s="4"/>
      <c r="C55" s="4"/>
      <c r="D55" s="4"/>
      <c r="E55" s="4"/>
      <c r="F55" s="4"/>
      <c r="G55" s="4"/>
      <c r="H55" s="4"/>
      <c r="I55" s="4"/>
      <c r="J55" s="4"/>
      <c r="K55" s="4"/>
      <c r="L55" s="4"/>
      <c r="M55" s="4"/>
      <c r="N55" s="117"/>
      <c r="P55" s="4"/>
      <c r="T55" s="4"/>
      <c r="U55" s="4"/>
      <c r="V55" s="4"/>
      <c r="W55" s="4"/>
      <c r="AB55" s="4"/>
      <c r="AC55" s="4"/>
      <c r="AH55" s="4"/>
      <c r="AI55" s="4"/>
      <c r="AU55" s="4"/>
      <c r="AV55" s="4"/>
      <c r="AW55" s="4"/>
      <c r="AX55" s="4"/>
      <c r="AY55" s="4"/>
      <c r="AZ55" s="4"/>
      <c r="BB55" s="4"/>
      <c r="BC55" s="4"/>
      <c r="BK55" s="4"/>
      <c r="BU55" s="4"/>
      <c r="BV55" s="4"/>
      <c r="BX55" s="4"/>
      <c r="BY55" s="4"/>
    </row>
    <row r="56" spans="1:77" ht="15.75" customHeight="1">
      <c r="A56" s="4"/>
      <c r="B56" s="4"/>
      <c r="C56" s="4"/>
      <c r="D56" s="4"/>
      <c r="E56" s="4"/>
      <c r="F56" s="4"/>
      <c r="G56" s="4"/>
      <c r="H56" s="4"/>
      <c r="I56" s="4"/>
      <c r="J56" s="4"/>
      <c r="K56" s="4"/>
      <c r="L56" s="4"/>
      <c r="M56" s="4"/>
      <c r="N56" s="117"/>
      <c r="P56" s="4"/>
      <c r="T56" s="4"/>
      <c r="U56" s="4"/>
      <c r="V56" s="4"/>
      <c r="W56" s="4"/>
      <c r="AB56" s="4"/>
      <c r="AC56" s="4"/>
      <c r="AH56" s="4"/>
      <c r="AI56" s="4"/>
      <c r="AU56" s="4"/>
      <c r="AV56" s="4"/>
      <c r="AW56" s="4"/>
      <c r="AX56" s="4"/>
      <c r="AY56" s="4"/>
      <c r="AZ56" s="4"/>
      <c r="BB56" s="4"/>
      <c r="BC56" s="4"/>
      <c r="BK56" s="4"/>
      <c r="BU56" s="4"/>
      <c r="BV56" s="4"/>
      <c r="BX56" s="4"/>
      <c r="BY56" s="4"/>
    </row>
    <row r="57" spans="1:77" ht="15.75" customHeight="1">
      <c r="A57" s="4"/>
      <c r="B57" s="4"/>
      <c r="C57" s="4"/>
      <c r="D57" s="4"/>
      <c r="E57" s="4"/>
      <c r="F57" s="4"/>
      <c r="G57" s="4"/>
      <c r="H57" s="4"/>
      <c r="I57" s="4"/>
      <c r="J57" s="4"/>
      <c r="K57" s="4"/>
      <c r="L57" s="4"/>
      <c r="M57" s="4"/>
      <c r="N57" s="117"/>
      <c r="P57" s="4"/>
      <c r="T57" s="4"/>
      <c r="U57" s="4"/>
      <c r="V57" s="4"/>
      <c r="W57" s="4"/>
      <c r="AB57" s="4"/>
      <c r="AC57" s="4"/>
      <c r="AH57" s="4"/>
      <c r="AI57" s="4"/>
      <c r="AU57" s="4"/>
      <c r="AV57" s="4"/>
      <c r="AW57" s="4"/>
      <c r="AX57" s="4"/>
      <c r="AY57" s="4"/>
      <c r="AZ57" s="4"/>
      <c r="BB57" s="4"/>
      <c r="BC57" s="4"/>
      <c r="BK57" s="4"/>
      <c r="BU57" s="4"/>
      <c r="BV57" s="4"/>
      <c r="BX57" s="4"/>
      <c r="BY57" s="4"/>
    </row>
    <row r="58" spans="1:77" ht="15.75" customHeight="1">
      <c r="A58" s="4"/>
      <c r="B58" s="4"/>
      <c r="C58" s="4"/>
      <c r="D58" s="4"/>
      <c r="E58" s="4"/>
      <c r="F58" s="4"/>
      <c r="G58" s="4"/>
      <c r="H58" s="4"/>
      <c r="I58" s="4"/>
      <c r="J58" s="4"/>
      <c r="K58" s="4"/>
      <c r="L58" s="4"/>
      <c r="M58" s="4"/>
      <c r="N58" s="117"/>
      <c r="P58" s="4"/>
      <c r="T58" s="4"/>
      <c r="U58" s="4"/>
      <c r="V58" s="4"/>
      <c r="W58" s="4"/>
      <c r="AB58" s="4"/>
      <c r="AC58" s="4"/>
      <c r="AH58" s="4"/>
      <c r="AI58" s="4"/>
      <c r="AU58" s="4"/>
      <c r="AV58" s="4"/>
      <c r="AW58" s="4"/>
      <c r="AX58" s="4"/>
      <c r="AY58" s="4"/>
      <c r="AZ58" s="4"/>
      <c r="BB58" s="4"/>
      <c r="BC58" s="4"/>
      <c r="BK58" s="4"/>
      <c r="BU58" s="4"/>
      <c r="BV58" s="4"/>
      <c r="BX58" s="4"/>
      <c r="BY58" s="4"/>
    </row>
    <row r="59" spans="1:77" ht="15.75" customHeight="1">
      <c r="A59" s="4"/>
      <c r="B59" s="4"/>
      <c r="C59" s="4"/>
      <c r="D59" s="4"/>
      <c r="E59" s="4"/>
      <c r="F59" s="4"/>
      <c r="G59" s="4"/>
      <c r="H59" s="4"/>
      <c r="I59" s="4"/>
      <c r="J59" s="4"/>
      <c r="K59" s="4"/>
      <c r="L59" s="4"/>
      <c r="M59" s="4"/>
      <c r="N59" s="117"/>
      <c r="P59" s="4"/>
      <c r="T59" s="4"/>
      <c r="U59" s="4"/>
      <c r="V59" s="4"/>
      <c r="W59" s="4"/>
      <c r="AB59" s="4"/>
      <c r="AC59" s="4"/>
      <c r="AH59" s="4"/>
      <c r="AI59" s="4"/>
      <c r="AU59" s="4"/>
      <c r="AV59" s="4"/>
      <c r="AW59" s="4"/>
      <c r="AX59" s="4"/>
      <c r="AY59" s="4"/>
      <c r="AZ59" s="4"/>
      <c r="BB59" s="4"/>
      <c r="BC59" s="4"/>
      <c r="BK59" s="4"/>
      <c r="BU59" s="4"/>
      <c r="BV59" s="4"/>
      <c r="BX59" s="4"/>
      <c r="BY59" s="4"/>
    </row>
    <row r="60" spans="1:77" ht="15.75" customHeight="1">
      <c r="A60" s="4"/>
      <c r="B60" s="4"/>
      <c r="C60" s="4"/>
      <c r="D60" s="4"/>
      <c r="E60" s="4"/>
      <c r="F60" s="4"/>
      <c r="G60" s="4"/>
      <c r="H60" s="4"/>
      <c r="I60" s="4"/>
      <c r="J60" s="4"/>
      <c r="K60" s="4"/>
      <c r="L60" s="4"/>
      <c r="M60" s="4"/>
      <c r="N60" s="117"/>
      <c r="P60" s="4"/>
      <c r="T60" s="4"/>
      <c r="U60" s="4"/>
      <c r="V60" s="4"/>
      <c r="W60" s="4"/>
      <c r="AB60" s="4"/>
      <c r="AC60" s="4"/>
      <c r="AH60" s="4"/>
      <c r="AI60" s="4"/>
      <c r="AU60" s="4"/>
      <c r="AV60" s="4"/>
      <c r="AW60" s="4"/>
      <c r="AX60" s="4"/>
      <c r="AY60" s="4"/>
      <c r="AZ60" s="4"/>
      <c r="BB60" s="4"/>
      <c r="BC60" s="4"/>
      <c r="BK60" s="4"/>
      <c r="BU60" s="4"/>
      <c r="BV60" s="4"/>
      <c r="BX60" s="4"/>
      <c r="BY60" s="4"/>
    </row>
    <row r="61" spans="1:77" ht="15.75" customHeight="1">
      <c r="A61" s="4"/>
      <c r="B61" s="4"/>
      <c r="C61" s="4"/>
      <c r="D61" s="4"/>
      <c r="E61" s="4"/>
      <c r="F61" s="4"/>
      <c r="G61" s="4"/>
      <c r="H61" s="4"/>
      <c r="I61" s="4"/>
      <c r="J61" s="4"/>
      <c r="K61" s="4"/>
      <c r="L61" s="4"/>
      <c r="M61" s="4"/>
      <c r="N61" s="117"/>
      <c r="P61" s="4"/>
      <c r="T61" s="4"/>
      <c r="U61" s="4"/>
      <c r="V61" s="4"/>
      <c r="W61" s="4"/>
      <c r="AB61" s="4"/>
      <c r="AC61" s="4"/>
      <c r="AH61" s="4"/>
      <c r="AI61" s="4"/>
      <c r="AU61" s="4"/>
      <c r="AV61" s="4"/>
      <c r="AW61" s="4"/>
      <c r="AX61" s="4"/>
      <c r="AY61" s="4"/>
      <c r="AZ61" s="4"/>
      <c r="BB61" s="4"/>
      <c r="BC61" s="4"/>
      <c r="BK61" s="4"/>
      <c r="BU61" s="4"/>
      <c r="BV61" s="4"/>
      <c r="BX61" s="4"/>
      <c r="BY61" s="4"/>
    </row>
    <row r="62" spans="1:77" ht="15.75" customHeight="1">
      <c r="A62" s="4"/>
      <c r="B62" s="4"/>
      <c r="C62" s="4"/>
      <c r="D62" s="4"/>
      <c r="E62" s="4"/>
      <c r="F62" s="4"/>
      <c r="G62" s="4"/>
      <c r="H62" s="4"/>
      <c r="I62" s="4"/>
      <c r="J62" s="4"/>
      <c r="K62" s="4"/>
      <c r="L62" s="4"/>
      <c r="M62" s="4"/>
      <c r="N62" s="117"/>
      <c r="P62" s="4"/>
      <c r="T62" s="4"/>
      <c r="U62" s="4"/>
      <c r="V62" s="4"/>
      <c r="W62" s="4"/>
      <c r="AB62" s="4"/>
      <c r="AC62" s="4"/>
      <c r="AH62" s="4"/>
      <c r="AI62" s="4"/>
      <c r="AU62" s="4"/>
      <c r="AV62" s="4"/>
      <c r="AW62" s="4"/>
      <c r="AX62" s="4"/>
      <c r="AY62" s="4"/>
      <c r="AZ62" s="4"/>
      <c r="BB62" s="4"/>
      <c r="BC62" s="4"/>
      <c r="BK62" s="4"/>
      <c r="BU62" s="4"/>
      <c r="BV62" s="4"/>
      <c r="BX62" s="4"/>
      <c r="BY62" s="4"/>
    </row>
    <row r="63" spans="1:77" ht="15.75" customHeight="1">
      <c r="A63" s="4"/>
      <c r="B63" s="4"/>
      <c r="C63" s="4"/>
      <c r="D63" s="4"/>
      <c r="E63" s="4"/>
      <c r="F63" s="4"/>
      <c r="G63" s="4"/>
      <c r="H63" s="4"/>
      <c r="I63" s="4"/>
      <c r="J63" s="4"/>
      <c r="K63" s="4"/>
      <c r="L63" s="4"/>
      <c r="M63" s="4"/>
      <c r="N63" s="117"/>
      <c r="P63" s="4"/>
      <c r="T63" s="4"/>
      <c r="U63" s="4"/>
      <c r="V63" s="4"/>
      <c r="W63" s="4"/>
      <c r="AB63" s="4"/>
      <c r="AC63" s="4"/>
      <c r="AH63" s="4"/>
      <c r="AI63" s="4"/>
      <c r="AU63" s="4"/>
      <c r="AV63" s="4"/>
      <c r="AW63" s="4"/>
      <c r="AX63" s="4"/>
      <c r="AY63" s="4"/>
      <c r="AZ63" s="4"/>
      <c r="BB63" s="4"/>
      <c r="BC63" s="4"/>
      <c r="BK63" s="4"/>
      <c r="BU63" s="4"/>
      <c r="BV63" s="4"/>
      <c r="BX63" s="4"/>
      <c r="BY63" s="4"/>
    </row>
    <row r="64" spans="1:77" ht="15.75" customHeight="1">
      <c r="A64" s="4"/>
      <c r="B64" s="4"/>
      <c r="C64" s="4"/>
      <c r="D64" s="4"/>
      <c r="E64" s="4"/>
      <c r="F64" s="4"/>
      <c r="G64" s="4"/>
      <c r="H64" s="4"/>
      <c r="I64" s="4"/>
      <c r="J64" s="4"/>
      <c r="K64" s="4"/>
      <c r="L64" s="4"/>
      <c r="M64" s="4"/>
      <c r="N64" s="117"/>
      <c r="P64" s="4"/>
      <c r="T64" s="4"/>
      <c r="U64" s="4"/>
      <c r="V64" s="4"/>
      <c r="W64" s="4"/>
      <c r="AB64" s="4"/>
      <c r="AC64" s="4"/>
      <c r="AH64" s="4"/>
      <c r="AI64" s="4"/>
      <c r="AU64" s="4"/>
      <c r="AV64" s="4"/>
      <c r="AW64" s="4"/>
      <c r="AX64" s="4"/>
      <c r="AY64" s="4"/>
      <c r="AZ64" s="4"/>
      <c r="BB64" s="4"/>
      <c r="BC64" s="4"/>
      <c r="BK64" s="4"/>
      <c r="BU64" s="4"/>
      <c r="BV64" s="4"/>
      <c r="BX64" s="4"/>
      <c r="BY64" s="4"/>
    </row>
    <row r="65" spans="1:77" ht="15.75" customHeight="1">
      <c r="A65" s="4"/>
      <c r="B65" s="4"/>
      <c r="C65" s="4"/>
      <c r="D65" s="4"/>
      <c r="E65" s="4"/>
      <c r="F65" s="4"/>
      <c r="G65" s="4"/>
      <c r="H65" s="4"/>
      <c r="I65" s="4"/>
      <c r="J65" s="4"/>
      <c r="K65" s="4"/>
      <c r="L65" s="4"/>
      <c r="M65" s="4"/>
      <c r="N65" s="117"/>
      <c r="P65" s="4"/>
      <c r="T65" s="4"/>
      <c r="U65" s="4"/>
      <c r="V65" s="4"/>
      <c r="W65" s="4"/>
      <c r="AB65" s="4"/>
      <c r="AC65" s="4"/>
      <c r="AH65" s="4"/>
      <c r="AI65" s="4"/>
      <c r="AU65" s="4"/>
      <c r="AV65" s="4"/>
      <c r="AW65" s="4"/>
      <c r="AX65" s="4"/>
      <c r="AY65" s="4"/>
      <c r="AZ65" s="4"/>
      <c r="BB65" s="4"/>
      <c r="BC65" s="4"/>
      <c r="BK65" s="4"/>
      <c r="BU65" s="4"/>
      <c r="BV65" s="4"/>
      <c r="BX65" s="4"/>
      <c r="BY65" s="4"/>
    </row>
    <row r="66" spans="1:77" ht="15.75" customHeight="1">
      <c r="A66" s="4"/>
      <c r="B66" s="4"/>
      <c r="C66" s="4"/>
      <c r="D66" s="4"/>
      <c r="E66" s="4"/>
      <c r="F66" s="4"/>
      <c r="G66" s="4"/>
      <c r="H66" s="4"/>
      <c r="I66" s="4"/>
      <c r="J66" s="4"/>
      <c r="K66" s="4"/>
      <c r="L66" s="4"/>
      <c r="M66" s="4"/>
      <c r="N66" s="117"/>
      <c r="P66" s="4"/>
      <c r="T66" s="4"/>
      <c r="U66" s="4"/>
      <c r="V66" s="4"/>
      <c r="W66" s="4"/>
      <c r="AB66" s="4"/>
      <c r="AC66" s="4"/>
      <c r="AH66" s="4"/>
      <c r="AI66" s="4"/>
      <c r="AU66" s="4"/>
      <c r="AV66" s="4"/>
      <c r="AW66" s="4"/>
      <c r="AX66" s="4"/>
      <c r="AY66" s="4"/>
      <c r="AZ66" s="4"/>
      <c r="BB66" s="4"/>
      <c r="BC66" s="4"/>
      <c r="BK66" s="4"/>
      <c r="BU66" s="4"/>
      <c r="BV66" s="4"/>
      <c r="BX66" s="4"/>
      <c r="BY66" s="4"/>
    </row>
    <row r="67" spans="1:77" ht="15.75" customHeight="1">
      <c r="A67" s="4"/>
      <c r="B67" s="4"/>
      <c r="C67" s="4"/>
      <c r="D67" s="4"/>
      <c r="E67" s="4"/>
      <c r="F67" s="4"/>
      <c r="G67" s="4"/>
      <c r="H67" s="4"/>
      <c r="I67" s="4"/>
      <c r="J67" s="4"/>
      <c r="K67" s="4"/>
      <c r="L67" s="4"/>
      <c r="M67" s="4"/>
      <c r="N67" s="117"/>
      <c r="P67" s="4"/>
      <c r="T67" s="4"/>
      <c r="U67" s="4"/>
      <c r="V67" s="4"/>
      <c r="W67" s="4"/>
      <c r="AB67" s="4"/>
      <c r="AC67" s="4"/>
      <c r="AH67" s="4"/>
      <c r="AI67" s="4"/>
      <c r="AU67" s="4"/>
      <c r="AV67" s="4"/>
      <c r="AW67" s="4"/>
      <c r="AX67" s="4"/>
      <c r="AY67" s="4"/>
      <c r="AZ67" s="4"/>
      <c r="BB67" s="4"/>
      <c r="BC67" s="4"/>
      <c r="BK67" s="4"/>
      <c r="BU67" s="4"/>
      <c r="BV67" s="4"/>
      <c r="BX67" s="4"/>
      <c r="BY67" s="4"/>
    </row>
    <row r="68" spans="1:77" ht="15.75" customHeight="1">
      <c r="A68" s="4"/>
      <c r="B68" s="4"/>
      <c r="C68" s="4"/>
      <c r="D68" s="4"/>
      <c r="E68" s="4"/>
      <c r="F68" s="4"/>
      <c r="G68" s="4"/>
      <c r="H68" s="4"/>
      <c r="I68" s="4"/>
      <c r="J68" s="4"/>
      <c r="K68" s="4"/>
      <c r="L68" s="4"/>
      <c r="M68" s="4"/>
      <c r="N68" s="117"/>
      <c r="P68" s="4"/>
      <c r="T68" s="4"/>
      <c r="U68" s="4"/>
      <c r="V68" s="4"/>
      <c r="W68" s="4"/>
      <c r="AB68" s="4"/>
      <c r="AC68" s="4"/>
      <c r="AH68" s="4"/>
      <c r="AI68" s="4"/>
      <c r="AU68" s="4"/>
      <c r="AV68" s="4"/>
      <c r="AW68" s="4"/>
      <c r="AX68" s="4"/>
      <c r="AY68" s="4"/>
      <c r="AZ68" s="4"/>
      <c r="BB68" s="4"/>
      <c r="BC68" s="4"/>
      <c r="BK68" s="4"/>
      <c r="BU68" s="4"/>
      <c r="BV68" s="4"/>
      <c r="BX68" s="4"/>
      <c r="BY68" s="4"/>
    </row>
    <row r="69" spans="1:77" ht="15.75" customHeight="1">
      <c r="A69" s="4"/>
      <c r="B69" s="4"/>
      <c r="C69" s="4"/>
      <c r="D69" s="4"/>
      <c r="E69" s="4"/>
      <c r="F69" s="4"/>
      <c r="G69" s="4"/>
      <c r="H69" s="4"/>
      <c r="I69" s="4"/>
      <c r="J69" s="4"/>
      <c r="K69" s="4"/>
      <c r="L69" s="4"/>
      <c r="M69" s="4"/>
      <c r="N69" s="117"/>
      <c r="P69" s="4"/>
      <c r="T69" s="4"/>
      <c r="U69" s="4"/>
      <c r="V69" s="4"/>
      <c r="W69" s="4"/>
      <c r="AB69" s="4"/>
      <c r="AC69" s="4"/>
      <c r="AH69" s="4"/>
      <c r="AI69" s="4"/>
      <c r="AU69" s="4"/>
      <c r="AV69" s="4"/>
      <c r="AW69" s="4"/>
      <c r="AX69" s="4"/>
      <c r="AY69" s="4"/>
      <c r="AZ69" s="4"/>
      <c r="BB69" s="4"/>
      <c r="BC69" s="4"/>
      <c r="BK69" s="4"/>
      <c r="BU69" s="4"/>
      <c r="BV69" s="4"/>
      <c r="BX69" s="4"/>
      <c r="BY69" s="4"/>
    </row>
    <row r="70" spans="1:77" ht="15.75" customHeight="1">
      <c r="A70" s="4"/>
      <c r="B70" s="4"/>
      <c r="C70" s="4"/>
      <c r="D70" s="4"/>
      <c r="E70" s="4"/>
      <c r="F70" s="4"/>
      <c r="G70" s="4"/>
      <c r="H70" s="4"/>
      <c r="I70" s="4"/>
      <c r="J70" s="4"/>
      <c r="K70" s="4"/>
      <c r="L70" s="4"/>
      <c r="M70" s="4"/>
      <c r="N70" s="117"/>
      <c r="P70" s="4"/>
      <c r="T70" s="4"/>
      <c r="U70" s="4"/>
      <c r="V70" s="4"/>
      <c r="W70" s="4"/>
      <c r="AB70" s="4"/>
      <c r="AC70" s="4"/>
      <c r="AH70" s="4"/>
      <c r="AI70" s="4"/>
      <c r="AU70" s="4"/>
      <c r="AV70" s="4"/>
      <c r="AW70" s="4"/>
      <c r="AX70" s="4"/>
      <c r="AY70" s="4"/>
      <c r="AZ70" s="4"/>
      <c r="BB70" s="4"/>
      <c r="BC70" s="4"/>
      <c r="BK70" s="4"/>
      <c r="BU70" s="4"/>
      <c r="BV70" s="4"/>
      <c r="BX70" s="4"/>
      <c r="BY70" s="4"/>
    </row>
    <row r="71" spans="1:77" ht="15.75" customHeight="1">
      <c r="A71" s="4"/>
      <c r="B71" s="4"/>
      <c r="C71" s="4"/>
      <c r="D71" s="4"/>
      <c r="E71" s="4"/>
      <c r="F71" s="4"/>
      <c r="G71" s="4"/>
      <c r="H71" s="4"/>
      <c r="I71" s="4"/>
      <c r="J71" s="4"/>
      <c r="K71" s="4"/>
      <c r="L71" s="4"/>
      <c r="M71" s="4"/>
      <c r="N71" s="117"/>
      <c r="P71" s="4"/>
      <c r="T71" s="4"/>
      <c r="U71" s="4"/>
      <c r="V71" s="4"/>
      <c r="W71" s="4"/>
      <c r="AB71" s="4"/>
      <c r="AC71" s="4"/>
      <c r="AH71" s="4"/>
      <c r="AI71" s="4"/>
      <c r="AU71" s="4"/>
      <c r="AV71" s="4"/>
      <c r="AW71" s="4"/>
      <c r="AX71" s="4"/>
      <c r="AY71" s="4"/>
      <c r="AZ71" s="4"/>
      <c r="BB71" s="4"/>
      <c r="BC71" s="4"/>
      <c r="BK71" s="4"/>
      <c r="BU71" s="4"/>
      <c r="BV71" s="4"/>
      <c r="BX71" s="4"/>
      <c r="BY71" s="4"/>
    </row>
    <row r="72" spans="1:77" ht="15.75" customHeight="1">
      <c r="A72" s="4"/>
      <c r="B72" s="4"/>
      <c r="C72" s="4"/>
      <c r="D72" s="4"/>
      <c r="E72" s="4"/>
      <c r="F72" s="4"/>
      <c r="G72" s="4"/>
      <c r="H72" s="4"/>
      <c r="I72" s="4"/>
      <c r="J72" s="4"/>
      <c r="K72" s="4"/>
      <c r="L72" s="4"/>
      <c r="M72" s="4"/>
      <c r="N72" s="117"/>
      <c r="P72" s="4"/>
      <c r="T72" s="4"/>
      <c r="U72" s="4"/>
      <c r="V72" s="4"/>
      <c r="W72" s="4"/>
      <c r="AB72" s="4"/>
      <c r="AC72" s="4"/>
      <c r="AH72" s="4"/>
      <c r="AI72" s="4"/>
      <c r="AU72" s="4"/>
      <c r="AV72" s="4"/>
      <c r="AW72" s="4"/>
      <c r="AX72" s="4"/>
      <c r="AY72" s="4"/>
      <c r="AZ72" s="4"/>
      <c r="BB72" s="4"/>
      <c r="BC72" s="4"/>
      <c r="BK72" s="4"/>
      <c r="BU72" s="4"/>
      <c r="BV72" s="4"/>
      <c r="BX72" s="4"/>
      <c r="BY72" s="4"/>
    </row>
    <row r="73" spans="1:77" ht="15.75" customHeight="1">
      <c r="A73" s="4"/>
      <c r="B73" s="4"/>
      <c r="C73" s="4"/>
      <c r="D73" s="4"/>
      <c r="E73" s="4"/>
      <c r="F73" s="4"/>
      <c r="G73" s="4"/>
      <c r="H73" s="4"/>
      <c r="I73" s="4"/>
      <c r="J73" s="4"/>
      <c r="K73" s="4"/>
      <c r="L73" s="4"/>
      <c r="M73" s="4"/>
      <c r="N73" s="117"/>
      <c r="P73" s="4"/>
      <c r="T73" s="4"/>
      <c r="U73" s="4"/>
      <c r="V73" s="4"/>
      <c r="W73" s="4"/>
      <c r="AB73" s="4"/>
      <c r="AC73" s="4"/>
      <c r="AH73" s="4"/>
      <c r="AI73" s="4"/>
      <c r="AU73" s="4"/>
      <c r="AV73" s="4"/>
      <c r="AW73" s="4"/>
      <c r="AX73" s="4"/>
      <c r="AY73" s="4"/>
      <c r="AZ73" s="4"/>
      <c r="BB73" s="4"/>
      <c r="BC73" s="4"/>
      <c r="BK73" s="4"/>
      <c r="BU73" s="4"/>
      <c r="BV73" s="4"/>
      <c r="BX73" s="4"/>
      <c r="BY73" s="4"/>
    </row>
    <row r="74" spans="1:77" ht="15.75" customHeight="1">
      <c r="A74" s="4"/>
      <c r="B74" s="4"/>
      <c r="C74" s="4"/>
      <c r="D74" s="4"/>
      <c r="E74" s="4"/>
      <c r="F74" s="4"/>
      <c r="G74" s="4"/>
      <c r="H74" s="4"/>
      <c r="I74" s="4"/>
      <c r="J74" s="4"/>
      <c r="K74" s="4"/>
      <c r="L74" s="4"/>
      <c r="M74" s="4"/>
      <c r="N74" s="117"/>
      <c r="P74" s="4"/>
      <c r="T74" s="4"/>
      <c r="U74" s="4"/>
      <c r="V74" s="4"/>
      <c r="W74" s="4"/>
      <c r="AB74" s="4"/>
      <c r="AC74" s="4"/>
      <c r="AH74" s="4"/>
      <c r="AI74" s="4"/>
      <c r="AU74" s="4"/>
      <c r="AV74" s="4"/>
      <c r="AW74" s="4"/>
      <c r="AX74" s="4"/>
      <c r="AY74" s="4"/>
      <c r="AZ74" s="4"/>
      <c r="BB74" s="4"/>
      <c r="BC74" s="4"/>
      <c r="BK74" s="4"/>
      <c r="BU74" s="4"/>
      <c r="BV74" s="4"/>
      <c r="BX74" s="4"/>
      <c r="BY74" s="4"/>
    </row>
    <row r="75" spans="1:77" ht="15.75" customHeight="1">
      <c r="A75" s="4"/>
      <c r="B75" s="4"/>
      <c r="C75" s="4"/>
      <c r="D75" s="4"/>
      <c r="E75" s="4"/>
      <c r="F75" s="4"/>
      <c r="G75" s="4"/>
      <c r="H75" s="4"/>
      <c r="I75" s="4"/>
      <c r="J75" s="4"/>
      <c r="K75" s="4"/>
      <c r="L75" s="4"/>
      <c r="M75" s="4"/>
      <c r="N75" s="117"/>
      <c r="P75" s="4"/>
      <c r="T75" s="4"/>
      <c r="U75" s="4"/>
      <c r="V75" s="4"/>
      <c r="W75" s="4"/>
      <c r="AB75" s="4"/>
      <c r="AC75" s="4"/>
      <c r="AH75" s="4"/>
      <c r="AI75" s="4"/>
      <c r="AU75" s="4"/>
      <c r="AV75" s="4"/>
      <c r="AW75" s="4"/>
      <c r="AX75" s="4"/>
      <c r="AY75" s="4"/>
      <c r="AZ75" s="4"/>
      <c r="BB75" s="4"/>
      <c r="BC75" s="4"/>
      <c r="BK75" s="4"/>
      <c r="BU75" s="4"/>
      <c r="BV75" s="4"/>
      <c r="BX75" s="4"/>
      <c r="BY75" s="4"/>
    </row>
    <row r="76" spans="1:77" ht="15.75" customHeight="1">
      <c r="A76" s="4"/>
      <c r="B76" s="4"/>
      <c r="C76" s="4"/>
      <c r="D76" s="4"/>
      <c r="E76" s="4"/>
      <c r="F76" s="4"/>
      <c r="G76" s="4"/>
      <c r="H76" s="4"/>
      <c r="I76" s="4"/>
      <c r="J76" s="4"/>
      <c r="K76" s="4"/>
      <c r="L76" s="4"/>
      <c r="M76" s="4"/>
      <c r="N76" s="117"/>
      <c r="P76" s="4"/>
      <c r="T76" s="4"/>
      <c r="U76" s="4"/>
      <c r="V76" s="4"/>
      <c r="W76" s="4"/>
      <c r="AB76" s="4"/>
      <c r="AC76" s="4"/>
      <c r="AH76" s="4"/>
      <c r="AI76" s="4"/>
      <c r="AU76" s="4"/>
      <c r="AV76" s="4"/>
      <c r="AW76" s="4"/>
      <c r="AX76" s="4"/>
      <c r="AY76" s="4"/>
      <c r="AZ76" s="4"/>
      <c r="BB76" s="4"/>
      <c r="BC76" s="4"/>
      <c r="BK76" s="4"/>
      <c r="BU76" s="4"/>
      <c r="BV76" s="4"/>
      <c r="BX76" s="4"/>
      <c r="BY76" s="4"/>
    </row>
    <row r="77" spans="1:77" ht="15.75" customHeight="1">
      <c r="A77" s="4"/>
      <c r="B77" s="4"/>
      <c r="C77" s="4"/>
      <c r="D77" s="4"/>
      <c r="E77" s="4"/>
      <c r="F77" s="4"/>
      <c r="G77" s="4"/>
      <c r="H77" s="4"/>
      <c r="I77" s="4"/>
      <c r="J77" s="4"/>
      <c r="K77" s="4"/>
      <c r="L77" s="4"/>
      <c r="M77" s="4"/>
      <c r="N77" s="117"/>
      <c r="P77" s="4"/>
      <c r="T77" s="4"/>
      <c r="U77" s="4"/>
      <c r="V77" s="4"/>
      <c r="W77" s="4"/>
      <c r="AB77" s="4"/>
      <c r="AC77" s="4"/>
      <c r="AH77" s="4"/>
      <c r="AI77" s="4"/>
      <c r="AU77" s="4"/>
      <c r="AV77" s="4"/>
      <c r="AW77" s="4"/>
      <c r="AX77" s="4"/>
      <c r="AY77" s="4"/>
      <c r="AZ77" s="4"/>
      <c r="BB77" s="4"/>
      <c r="BC77" s="4"/>
      <c r="BK77" s="4"/>
      <c r="BU77" s="4"/>
      <c r="BV77" s="4"/>
      <c r="BX77" s="4"/>
      <c r="BY77" s="4"/>
    </row>
    <row r="78" spans="1:77" ht="15.75" customHeight="1">
      <c r="A78" s="4"/>
      <c r="B78" s="4"/>
      <c r="C78" s="4"/>
      <c r="D78" s="4"/>
      <c r="E78" s="4"/>
      <c r="F78" s="4"/>
      <c r="G78" s="4"/>
      <c r="H78" s="4"/>
      <c r="I78" s="4"/>
      <c r="J78" s="4"/>
      <c r="K78" s="4"/>
      <c r="L78" s="4"/>
      <c r="M78" s="4"/>
      <c r="N78" s="117"/>
      <c r="P78" s="4"/>
      <c r="T78" s="4"/>
      <c r="U78" s="4"/>
      <c r="V78" s="4"/>
      <c r="W78" s="4"/>
      <c r="AB78" s="4"/>
      <c r="AC78" s="4"/>
      <c r="AH78" s="4"/>
      <c r="AI78" s="4"/>
      <c r="AU78" s="4"/>
      <c r="AV78" s="4"/>
      <c r="AW78" s="4"/>
      <c r="AX78" s="4"/>
      <c r="AY78" s="4"/>
      <c r="AZ78" s="4"/>
      <c r="BB78" s="4"/>
      <c r="BC78" s="4"/>
      <c r="BK78" s="4"/>
      <c r="BU78" s="4"/>
      <c r="BV78" s="4"/>
      <c r="BX78" s="4"/>
      <c r="BY78" s="4"/>
    </row>
    <row r="79" spans="1:77" ht="15.75" customHeight="1">
      <c r="A79" s="4"/>
      <c r="B79" s="4"/>
      <c r="C79" s="4"/>
      <c r="D79" s="4"/>
      <c r="E79" s="4"/>
      <c r="F79" s="4"/>
      <c r="G79" s="4"/>
      <c r="H79" s="4"/>
      <c r="I79" s="4"/>
      <c r="J79" s="4"/>
      <c r="K79" s="4"/>
      <c r="L79" s="4"/>
      <c r="M79" s="4"/>
      <c r="N79" s="117"/>
      <c r="P79" s="4"/>
      <c r="T79" s="4"/>
      <c r="U79" s="4"/>
      <c r="V79" s="4"/>
      <c r="W79" s="4"/>
      <c r="AB79" s="4"/>
      <c r="AC79" s="4"/>
      <c r="AH79" s="4"/>
      <c r="AI79" s="4"/>
      <c r="AU79" s="4"/>
      <c r="AV79" s="4"/>
      <c r="AW79" s="4"/>
      <c r="AX79" s="4"/>
      <c r="AY79" s="4"/>
      <c r="AZ79" s="4"/>
      <c r="BB79" s="4"/>
      <c r="BC79" s="4"/>
      <c r="BK79" s="4"/>
      <c r="BU79" s="4"/>
      <c r="BV79" s="4"/>
      <c r="BX79" s="4"/>
      <c r="BY79" s="4"/>
    </row>
    <row r="80" spans="1:77" ht="15.75" customHeight="1">
      <c r="A80" s="4"/>
      <c r="B80" s="4"/>
      <c r="C80" s="4"/>
      <c r="D80" s="4"/>
      <c r="E80" s="4"/>
      <c r="F80" s="4"/>
      <c r="G80" s="4"/>
      <c r="H80" s="4"/>
      <c r="I80" s="4"/>
      <c r="J80" s="4"/>
      <c r="K80" s="4"/>
      <c r="L80" s="4"/>
      <c r="M80" s="4"/>
      <c r="N80" s="117"/>
      <c r="P80" s="4"/>
      <c r="T80" s="4"/>
      <c r="U80" s="4"/>
      <c r="V80" s="4"/>
      <c r="W80" s="4"/>
      <c r="AB80" s="4"/>
      <c r="AC80" s="4"/>
      <c r="AH80" s="4"/>
      <c r="AI80" s="4"/>
      <c r="AU80" s="4"/>
      <c r="AV80" s="4"/>
      <c r="AW80" s="4"/>
      <c r="AX80" s="4"/>
      <c r="AY80" s="4"/>
      <c r="AZ80" s="4"/>
      <c r="BB80" s="4"/>
      <c r="BC80" s="4"/>
      <c r="BK80" s="4"/>
      <c r="BU80" s="4"/>
      <c r="BV80" s="4"/>
      <c r="BX80" s="4"/>
      <c r="BY80" s="4"/>
    </row>
    <row r="81" spans="1:77" ht="15.75" customHeight="1">
      <c r="A81" s="4"/>
      <c r="B81" s="4"/>
      <c r="C81" s="4"/>
      <c r="D81" s="4"/>
      <c r="E81" s="4"/>
      <c r="F81" s="4"/>
      <c r="G81" s="4"/>
      <c r="H81" s="4"/>
      <c r="I81" s="4"/>
      <c r="J81" s="4"/>
      <c r="K81" s="4"/>
      <c r="L81" s="4"/>
      <c r="M81" s="4"/>
      <c r="N81" s="117"/>
      <c r="P81" s="4"/>
      <c r="T81" s="4"/>
      <c r="U81" s="4"/>
      <c r="V81" s="4"/>
      <c r="W81" s="4"/>
      <c r="AB81" s="4"/>
      <c r="AC81" s="4"/>
      <c r="AH81" s="4"/>
      <c r="AI81" s="4"/>
      <c r="AU81" s="4"/>
      <c r="AV81" s="4"/>
      <c r="AW81" s="4"/>
      <c r="AX81" s="4"/>
      <c r="AY81" s="4"/>
      <c r="AZ81" s="4"/>
      <c r="BB81" s="4"/>
      <c r="BC81" s="4"/>
      <c r="BK81" s="4"/>
      <c r="BU81" s="4"/>
      <c r="BV81" s="4"/>
      <c r="BX81" s="4"/>
      <c r="BY81" s="4"/>
    </row>
    <row r="82" spans="1:77" ht="15.75" customHeight="1">
      <c r="A82" s="4"/>
      <c r="B82" s="4"/>
      <c r="C82" s="4"/>
      <c r="D82" s="4"/>
      <c r="E82" s="4"/>
      <c r="F82" s="4"/>
      <c r="G82" s="4"/>
      <c r="H82" s="4"/>
      <c r="I82" s="4"/>
      <c r="J82" s="4"/>
      <c r="K82" s="4"/>
      <c r="L82" s="4"/>
      <c r="M82" s="4"/>
      <c r="N82" s="117"/>
      <c r="P82" s="4"/>
      <c r="T82" s="4"/>
      <c r="U82" s="4"/>
      <c r="V82" s="4"/>
      <c r="W82" s="4"/>
      <c r="AB82" s="4"/>
      <c r="AC82" s="4"/>
      <c r="AH82" s="4"/>
      <c r="AI82" s="4"/>
      <c r="AU82" s="4"/>
      <c r="AV82" s="4"/>
      <c r="AW82" s="4"/>
      <c r="AX82" s="4"/>
      <c r="AY82" s="4"/>
      <c r="AZ82" s="4"/>
      <c r="BB82" s="4"/>
      <c r="BC82" s="4"/>
      <c r="BK82" s="4"/>
      <c r="BU82" s="4"/>
      <c r="BV82" s="4"/>
      <c r="BX82" s="4"/>
      <c r="BY82" s="4"/>
    </row>
    <row r="83" spans="1:77" ht="15.75" customHeight="1">
      <c r="A83" s="4"/>
      <c r="B83" s="4"/>
      <c r="C83" s="4"/>
      <c r="D83" s="4"/>
      <c r="E83" s="4"/>
      <c r="F83" s="4"/>
      <c r="G83" s="4"/>
      <c r="H83" s="4"/>
      <c r="I83" s="4"/>
      <c r="J83" s="4"/>
      <c r="K83" s="4"/>
      <c r="L83" s="4"/>
      <c r="M83" s="4"/>
      <c r="N83" s="117"/>
      <c r="P83" s="4"/>
      <c r="T83" s="4"/>
      <c r="U83" s="4"/>
      <c r="V83" s="4"/>
      <c r="W83" s="4"/>
      <c r="AB83" s="4"/>
      <c r="AC83" s="4"/>
      <c r="AH83" s="4"/>
      <c r="AI83" s="4"/>
      <c r="AU83" s="4"/>
      <c r="AV83" s="4"/>
      <c r="AW83" s="4"/>
      <c r="AX83" s="4"/>
      <c r="AY83" s="4"/>
      <c r="AZ83" s="4"/>
      <c r="BB83" s="4"/>
      <c r="BC83" s="4"/>
      <c r="BK83" s="4"/>
      <c r="BU83" s="4"/>
      <c r="BV83" s="4"/>
      <c r="BX83" s="4"/>
      <c r="BY83" s="4"/>
    </row>
    <row r="84" spans="1:77" ht="15.75" customHeight="1">
      <c r="A84" s="4"/>
      <c r="B84" s="4"/>
      <c r="C84" s="4"/>
      <c r="D84" s="4"/>
      <c r="E84" s="4"/>
      <c r="F84" s="4"/>
      <c r="G84" s="4"/>
      <c r="H84" s="4"/>
      <c r="I84" s="4"/>
      <c r="J84" s="4"/>
      <c r="K84" s="4"/>
      <c r="L84" s="4"/>
      <c r="M84" s="4"/>
      <c r="N84" s="117"/>
      <c r="P84" s="4"/>
      <c r="T84" s="4"/>
      <c r="U84" s="4"/>
      <c r="V84" s="4"/>
      <c r="W84" s="4"/>
      <c r="AB84" s="4"/>
      <c r="AC84" s="4"/>
      <c r="AH84" s="4"/>
      <c r="AI84" s="4"/>
      <c r="AU84" s="4"/>
      <c r="AV84" s="4"/>
      <c r="AW84" s="4"/>
      <c r="AX84" s="4"/>
      <c r="AY84" s="4"/>
      <c r="AZ84" s="4"/>
      <c r="BB84" s="4"/>
      <c r="BC84" s="4"/>
      <c r="BK84" s="4"/>
      <c r="BU84" s="4"/>
      <c r="BV84" s="4"/>
      <c r="BX84" s="4"/>
      <c r="BY84" s="4"/>
    </row>
    <row r="85" spans="1:77" ht="15.75" customHeight="1">
      <c r="A85" s="4"/>
      <c r="B85" s="4"/>
      <c r="C85" s="4"/>
      <c r="D85" s="4"/>
      <c r="E85" s="4"/>
      <c r="F85" s="4"/>
      <c r="G85" s="4"/>
      <c r="H85" s="4"/>
      <c r="I85" s="4"/>
      <c r="J85" s="4"/>
      <c r="K85" s="4"/>
      <c r="L85" s="4"/>
      <c r="M85" s="4"/>
      <c r="N85" s="117"/>
      <c r="P85" s="4"/>
      <c r="T85" s="4"/>
      <c r="U85" s="4"/>
      <c r="V85" s="4"/>
      <c r="W85" s="4"/>
      <c r="AB85" s="4"/>
      <c r="AC85" s="4"/>
      <c r="AH85" s="4"/>
      <c r="AI85" s="4"/>
      <c r="AU85" s="4"/>
      <c r="AV85" s="4"/>
      <c r="AW85" s="4"/>
      <c r="AX85" s="4"/>
      <c r="AY85" s="4"/>
      <c r="AZ85" s="4"/>
      <c r="BB85" s="4"/>
      <c r="BC85" s="4"/>
      <c r="BK85" s="4"/>
      <c r="BU85" s="4"/>
      <c r="BV85" s="4"/>
      <c r="BX85" s="4"/>
      <c r="BY85" s="4"/>
    </row>
    <row r="86" spans="1:77" ht="15.75" customHeight="1">
      <c r="A86" s="4"/>
      <c r="B86" s="4"/>
      <c r="C86" s="4"/>
      <c r="D86" s="4"/>
      <c r="E86" s="4"/>
      <c r="F86" s="4"/>
      <c r="G86" s="4"/>
      <c r="H86" s="4"/>
      <c r="I86" s="4"/>
      <c r="J86" s="4"/>
      <c r="K86" s="4"/>
      <c r="L86" s="4"/>
      <c r="M86" s="4"/>
      <c r="N86" s="117"/>
      <c r="P86" s="4"/>
      <c r="T86" s="4"/>
      <c r="U86" s="4"/>
      <c r="V86" s="4"/>
      <c r="W86" s="4"/>
      <c r="AB86" s="4"/>
      <c r="AC86" s="4"/>
      <c r="AH86" s="4"/>
      <c r="AI86" s="4"/>
      <c r="AU86" s="4"/>
      <c r="AV86" s="4"/>
      <c r="AW86" s="4"/>
      <c r="AX86" s="4"/>
      <c r="AY86" s="4"/>
      <c r="AZ86" s="4"/>
      <c r="BB86" s="4"/>
      <c r="BC86" s="4"/>
      <c r="BK86" s="4"/>
      <c r="BU86" s="4"/>
      <c r="BV86" s="4"/>
      <c r="BX86" s="4"/>
      <c r="BY86" s="4"/>
    </row>
    <row r="87" spans="1:77" ht="15.75" customHeight="1">
      <c r="A87" s="4"/>
      <c r="B87" s="4"/>
      <c r="C87" s="4"/>
      <c r="D87" s="4"/>
      <c r="E87" s="4"/>
      <c r="F87" s="4"/>
      <c r="G87" s="4"/>
      <c r="H87" s="4"/>
      <c r="I87" s="4"/>
      <c r="J87" s="4"/>
      <c r="K87" s="4"/>
      <c r="L87" s="4"/>
      <c r="M87" s="4"/>
      <c r="N87" s="117"/>
      <c r="P87" s="4"/>
      <c r="T87" s="4"/>
      <c r="U87" s="4"/>
      <c r="V87" s="4"/>
      <c r="W87" s="4"/>
      <c r="AB87" s="4"/>
      <c r="AC87" s="4"/>
      <c r="AH87" s="4"/>
      <c r="AI87" s="4"/>
      <c r="AU87" s="4"/>
      <c r="AV87" s="4"/>
      <c r="AW87" s="4"/>
      <c r="AX87" s="4"/>
      <c r="AY87" s="4"/>
      <c r="AZ87" s="4"/>
      <c r="BB87" s="4"/>
      <c r="BC87" s="4"/>
      <c r="BK87" s="4"/>
      <c r="BU87" s="4"/>
      <c r="BV87" s="4"/>
      <c r="BX87" s="4"/>
      <c r="BY87" s="4"/>
    </row>
    <row r="88" spans="1:77" ht="15.75" customHeight="1">
      <c r="A88" s="4"/>
      <c r="B88" s="4"/>
      <c r="C88" s="4"/>
      <c r="D88" s="4"/>
      <c r="E88" s="4"/>
      <c r="F88" s="4"/>
      <c r="G88" s="4"/>
      <c r="H88" s="4"/>
      <c r="I88" s="4"/>
      <c r="J88" s="4"/>
      <c r="K88" s="4"/>
      <c r="L88" s="4"/>
      <c r="M88" s="4"/>
      <c r="N88" s="117"/>
      <c r="P88" s="4"/>
      <c r="T88" s="4"/>
      <c r="U88" s="4"/>
      <c r="V88" s="4"/>
      <c r="W88" s="4"/>
      <c r="AB88" s="4"/>
      <c r="AC88" s="4"/>
      <c r="AH88" s="4"/>
      <c r="AI88" s="4"/>
      <c r="AU88" s="4"/>
      <c r="AV88" s="4"/>
      <c r="AW88" s="4"/>
      <c r="AX88" s="4"/>
      <c r="AY88" s="4"/>
      <c r="AZ88" s="4"/>
      <c r="BB88" s="4"/>
      <c r="BC88" s="4"/>
      <c r="BK88" s="4"/>
      <c r="BU88" s="4"/>
      <c r="BV88" s="4"/>
      <c r="BX88" s="4"/>
      <c r="BY88" s="4"/>
    </row>
    <row r="89" spans="1:77" ht="15.75" customHeight="1">
      <c r="A89" s="4"/>
      <c r="B89" s="4"/>
      <c r="C89" s="4"/>
      <c r="D89" s="4"/>
      <c r="E89" s="4"/>
      <c r="F89" s="4"/>
      <c r="G89" s="4"/>
      <c r="H89" s="4"/>
      <c r="I89" s="4"/>
      <c r="J89" s="4"/>
      <c r="K89" s="4"/>
      <c r="L89" s="4"/>
      <c r="M89" s="4"/>
      <c r="N89" s="117"/>
      <c r="P89" s="4"/>
      <c r="T89" s="4"/>
      <c r="U89" s="4"/>
      <c r="V89" s="4"/>
      <c r="W89" s="4"/>
      <c r="AB89" s="4"/>
      <c r="AC89" s="4"/>
      <c r="AH89" s="4"/>
      <c r="AI89" s="4"/>
      <c r="AU89" s="4"/>
      <c r="AV89" s="4"/>
      <c r="AW89" s="4"/>
      <c r="AX89" s="4"/>
      <c r="AY89" s="4"/>
      <c r="AZ89" s="4"/>
      <c r="BB89" s="4"/>
      <c r="BC89" s="4"/>
      <c r="BK89" s="4"/>
      <c r="BU89" s="4"/>
      <c r="BV89" s="4"/>
      <c r="BX89" s="4"/>
      <c r="BY89" s="4"/>
    </row>
    <row r="90" spans="1:77" ht="15.75" customHeight="1">
      <c r="A90" s="4"/>
      <c r="B90" s="4"/>
      <c r="C90" s="4"/>
      <c r="D90" s="4"/>
      <c r="E90" s="4"/>
      <c r="F90" s="4"/>
      <c r="G90" s="4"/>
      <c r="H90" s="4"/>
      <c r="I90" s="4"/>
      <c r="J90" s="4"/>
      <c r="K90" s="4"/>
      <c r="L90" s="4"/>
      <c r="M90" s="4"/>
      <c r="N90" s="117"/>
      <c r="P90" s="4"/>
      <c r="T90" s="4"/>
      <c r="U90" s="4"/>
      <c r="V90" s="4"/>
      <c r="W90" s="4"/>
      <c r="AB90" s="4"/>
      <c r="AC90" s="4"/>
      <c r="AH90" s="4"/>
      <c r="AI90" s="4"/>
      <c r="AU90" s="4"/>
      <c r="AV90" s="4"/>
      <c r="AW90" s="4"/>
      <c r="AX90" s="4"/>
      <c r="AY90" s="4"/>
      <c r="AZ90" s="4"/>
      <c r="BB90" s="4"/>
      <c r="BC90" s="4"/>
      <c r="BK90" s="4"/>
      <c r="BU90" s="4"/>
      <c r="BV90" s="4"/>
      <c r="BX90" s="4"/>
      <c r="BY90" s="4"/>
    </row>
    <row r="91" spans="1:77" ht="15.75" customHeight="1">
      <c r="A91" s="4"/>
      <c r="B91" s="4"/>
      <c r="C91" s="4"/>
      <c r="D91" s="4"/>
      <c r="E91" s="4"/>
      <c r="F91" s="4"/>
      <c r="G91" s="4"/>
      <c r="H91" s="4"/>
      <c r="I91" s="4"/>
      <c r="J91" s="4"/>
      <c r="K91" s="4"/>
      <c r="L91" s="4"/>
      <c r="M91" s="4"/>
      <c r="N91" s="117"/>
      <c r="P91" s="4"/>
      <c r="T91" s="4"/>
      <c r="U91" s="4"/>
      <c r="V91" s="4"/>
      <c r="W91" s="4"/>
      <c r="AB91" s="4"/>
      <c r="AC91" s="4"/>
      <c r="AH91" s="4"/>
      <c r="AI91" s="4"/>
      <c r="AU91" s="4"/>
      <c r="AV91" s="4"/>
      <c r="AW91" s="4"/>
      <c r="AX91" s="4"/>
      <c r="AY91" s="4"/>
      <c r="AZ91" s="4"/>
      <c r="BB91" s="4"/>
      <c r="BC91" s="4"/>
      <c r="BK91" s="4"/>
      <c r="BU91" s="4"/>
      <c r="BV91" s="4"/>
      <c r="BX91" s="4"/>
      <c r="BY91" s="4"/>
    </row>
    <row r="92" spans="1:77" ht="15.75" customHeight="1">
      <c r="A92" s="4"/>
      <c r="B92" s="4"/>
      <c r="C92" s="4"/>
      <c r="D92" s="4"/>
      <c r="E92" s="4"/>
      <c r="F92" s="4"/>
      <c r="G92" s="4"/>
      <c r="H92" s="4"/>
      <c r="I92" s="4"/>
      <c r="J92" s="4"/>
      <c r="K92" s="4"/>
      <c r="L92" s="4"/>
      <c r="M92" s="4"/>
      <c r="N92" s="117"/>
      <c r="P92" s="4"/>
      <c r="T92" s="4"/>
      <c r="U92" s="4"/>
      <c r="V92" s="4"/>
      <c r="W92" s="4"/>
      <c r="AB92" s="4"/>
      <c r="AC92" s="4"/>
      <c r="AH92" s="4"/>
      <c r="AI92" s="4"/>
      <c r="AU92" s="4"/>
      <c r="AV92" s="4"/>
      <c r="AW92" s="4"/>
      <c r="AX92" s="4"/>
      <c r="AY92" s="4"/>
      <c r="AZ92" s="4"/>
      <c r="BB92" s="4"/>
      <c r="BC92" s="4"/>
      <c r="BK92" s="4"/>
      <c r="BU92" s="4"/>
      <c r="BV92" s="4"/>
      <c r="BX92" s="4"/>
      <c r="BY92" s="4"/>
    </row>
    <row r="93" spans="1:77" ht="15.75" customHeight="1">
      <c r="A93" s="4"/>
      <c r="B93" s="4"/>
      <c r="C93" s="4"/>
      <c r="D93" s="4"/>
      <c r="E93" s="4"/>
      <c r="F93" s="4"/>
      <c r="G93" s="4"/>
      <c r="H93" s="4"/>
      <c r="I93" s="4"/>
      <c r="J93" s="4"/>
      <c r="K93" s="4"/>
      <c r="L93" s="4"/>
      <c r="M93" s="4"/>
      <c r="N93" s="117"/>
      <c r="P93" s="4"/>
      <c r="T93" s="4"/>
      <c r="U93" s="4"/>
      <c r="V93" s="4"/>
      <c r="W93" s="4"/>
      <c r="AB93" s="4"/>
      <c r="AC93" s="4"/>
      <c r="AH93" s="4"/>
      <c r="AI93" s="4"/>
      <c r="AU93" s="4"/>
      <c r="AV93" s="4"/>
      <c r="AW93" s="4"/>
      <c r="AX93" s="4"/>
      <c r="AY93" s="4"/>
      <c r="AZ93" s="4"/>
      <c r="BB93" s="4"/>
      <c r="BC93" s="4"/>
      <c r="BK93" s="4"/>
      <c r="BU93" s="4"/>
      <c r="BV93" s="4"/>
      <c r="BX93" s="4"/>
      <c r="BY93" s="4"/>
    </row>
    <row r="94" spans="1:77" ht="15.75" customHeight="1">
      <c r="A94" s="4"/>
      <c r="B94" s="4"/>
      <c r="C94" s="4"/>
      <c r="D94" s="4"/>
      <c r="E94" s="4"/>
      <c r="F94" s="4"/>
      <c r="G94" s="4"/>
      <c r="H94" s="4"/>
      <c r="I94" s="4"/>
      <c r="J94" s="4"/>
      <c r="K94" s="4"/>
      <c r="L94" s="4"/>
      <c r="M94" s="4"/>
      <c r="N94" s="117"/>
      <c r="P94" s="4"/>
      <c r="T94" s="4"/>
      <c r="U94" s="4"/>
      <c r="V94" s="4"/>
      <c r="W94" s="4"/>
      <c r="AB94" s="4"/>
      <c r="AC94" s="4"/>
      <c r="AH94" s="4"/>
      <c r="AI94" s="4"/>
      <c r="AU94" s="4"/>
      <c r="AV94" s="4"/>
      <c r="AW94" s="4"/>
      <c r="AX94" s="4"/>
      <c r="AY94" s="4"/>
      <c r="AZ94" s="4"/>
      <c r="BB94" s="4"/>
      <c r="BC94" s="4"/>
      <c r="BK94" s="4"/>
      <c r="BU94" s="4"/>
      <c r="BV94" s="4"/>
      <c r="BX94" s="4"/>
      <c r="BY94" s="4"/>
    </row>
    <row r="95" spans="1:77" ht="15.75" customHeight="1">
      <c r="A95" s="4"/>
      <c r="B95" s="4"/>
      <c r="C95" s="4"/>
      <c r="D95" s="4"/>
      <c r="E95" s="4"/>
      <c r="F95" s="4"/>
      <c r="G95" s="4"/>
      <c r="H95" s="4"/>
      <c r="I95" s="4"/>
      <c r="J95" s="4"/>
      <c r="K95" s="4"/>
      <c r="L95" s="4"/>
      <c r="M95" s="4"/>
      <c r="N95" s="117"/>
      <c r="P95" s="4"/>
      <c r="T95" s="4"/>
      <c r="U95" s="4"/>
      <c r="V95" s="4"/>
      <c r="W95" s="4"/>
      <c r="AB95" s="4"/>
      <c r="AC95" s="4"/>
      <c r="AH95" s="4"/>
      <c r="AI95" s="4"/>
      <c r="AU95" s="4"/>
      <c r="AV95" s="4"/>
      <c r="AW95" s="4"/>
      <c r="AX95" s="4"/>
      <c r="AY95" s="4"/>
      <c r="AZ95" s="4"/>
      <c r="BB95" s="4"/>
      <c r="BC95" s="4"/>
      <c r="BK95" s="4"/>
      <c r="BU95" s="4"/>
      <c r="BV95" s="4"/>
      <c r="BX95" s="4"/>
      <c r="BY95" s="4"/>
    </row>
    <row r="96" spans="1:77" ht="15.75" customHeight="1">
      <c r="A96" s="4"/>
      <c r="B96" s="4"/>
      <c r="C96" s="4"/>
      <c r="D96" s="4"/>
      <c r="E96" s="4"/>
      <c r="F96" s="4"/>
      <c r="G96" s="4"/>
      <c r="H96" s="4"/>
      <c r="I96" s="4"/>
      <c r="J96" s="4"/>
      <c r="K96" s="4"/>
      <c r="L96" s="4"/>
      <c r="M96" s="4"/>
      <c r="N96" s="117"/>
      <c r="P96" s="4"/>
      <c r="T96" s="4"/>
      <c r="U96" s="4"/>
      <c r="V96" s="4"/>
      <c r="W96" s="4"/>
      <c r="AB96" s="4"/>
      <c r="AC96" s="4"/>
      <c r="AH96" s="4"/>
      <c r="AI96" s="4"/>
      <c r="AU96" s="4"/>
      <c r="AV96" s="4"/>
      <c r="AW96" s="4"/>
      <c r="AX96" s="4"/>
      <c r="AY96" s="4"/>
      <c r="AZ96" s="4"/>
      <c r="BB96" s="4"/>
      <c r="BC96" s="4"/>
      <c r="BK96" s="4"/>
      <c r="BU96" s="4"/>
      <c r="BV96" s="4"/>
      <c r="BX96" s="4"/>
      <c r="BY96" s="4"/>
    </row>
    <row r="97" spans="1:77" ht="15.75" customHeight="1">
      <c r="A97" s="4"/>
      <c r="B97" s="4"/>
      <c r="C97" s="4"/>
      <c r="D97" s="4"/>
      <c r="E97" s="4"/>
      <c r="F97" s="4"/>
      <c r="G97" s="4"/>
      <c r="H97" s="4"/>
      <c r="I97" s="4"/>
      <c r="J97" s="4"/>
      <c r="K97" s="4"/>
      <c r="L97" s="4"/>
      <c r="M97" s="4"/>
      <c r="N97" s="117"/>
      <c r="P97" s="4"/>
      <c r="T97" s="4"/>
      <c r="U97" s="4"/>
      <c r="V97" s="4"/>
      <c r="W97" s="4"/>
      <c r="AB97" s="4"/>
      <c r="AC97" s="4"/>
      <c r="AH97" s="4"/>
      <c r="AI97" s="4"/>
      <c r="AU97" s="4"/>
      <c r="AV97" s="4"/>
      <c r="AW97" s="4"/>
      <c r="AX97" s="4"/>
      <c r="AY97" s="4"/>
      <c r="AZ97" s="4"/>
      <c r="BB97" s="4"/>
      <c r="BC97" s="4"/>
      <c r="BK97" s="4"/>
      <c r="BU97" s="4"/>
      <c r="BV97" s="4"/>
      <c r="BX97" s="4"/>
      <c r="BY97" s="4"/>
    </row>
    <row r="98" spans="1:77" ht="15.75" customHeight="1">
      <c r="A98" s="4"/>
      <c r="B98" s="4"/>
      <c r="C98" s="4"/>
      <c r="D98" s="4"/>
      <c r="E98" s="4"/>
      <c r="F98" s="4"/>
      <c r="G98" s="4"/>
      <c r="H98" s="4"/>
      <c r="I98" s="4"/>
      <c r="J98" s="4"/>
      <c r="K98" s="4"/>
      <c r="L98" s="4"/>
      <c r="M98" s="4"/>
      <c r="N98" s="117"/>
      <c r="P98" s="4"/>
      <c r="T98" s="4"/>
      <c r="U98" s="4"/>
      <c r="V98" s="4"/>
      <c r="W98" s="4"/>
      <c r="AB98" s="4"/>
      <c r="AC98" s="4"/>
      <c r="AH98" s="4"/>
      <c r="AI98" s="4"/>
      <c r="AU98" s="4"/>
      <c r="AV98" s="4"/>
      <c r="AW98" s="4"/>
      <c r="AX98" s="4"/>
      <c r="AY98" s="4"/>
      <c r="AZ98" s="4"/>
      <c r="BB98" s="4"/>
      <c r="BC98" s="4"/>
      <c r="BK98" s="4"/>
      <c r="BU98" s="4"/>
      <c r="BV98" s="4"/>
      <c r="BX98" s="4"/>
      <c r="BY98" s="4"/>
    </row>
    <row r="99" spans="1:77" ht="15.75" customHeight="1">
      <c r="A99" s="4"/>
      <c r="B99" s="4"/>
      <c r="C99" s="4"/>
      <c r="D99" s="4"/>
      <c r="E99" s="4"/>
      <c r="F99" s="4"/>
      <c r="G99" s="4"/>
      <c r="H99" s="4"/>
      <c r="I99" s="4"/>
      <c r="J99" s="4"/>
      <c r="K99" s="4"/>
      <c r="L99" s="4"/>
      <c r="M99" s="4"/>
      <c r="N99" s="117"/>
      <c r="P99" s="4"/>
      <c r="T99" s="4"/>
      <c r="U99" s="4"/>
      <c r="V99" s="4"/>
      <c r="W99" s="4"/>
      <c r="AB99" s="4"/>
      <c r="AC99" s="4"/>
      <c r="AH99" s="4"/>
      <c r="AI99" s="4"/>
      <c r="AU99" s="4"/>
      <c r="AV99" s="4"/>
      <c r="AW99" s="4"/>
      <c r="AX99" s="4"/>
      <c r="AY99" s="4"/>
      <c r="AZ99" s="4"/>
      <c r="BB99" s="4"/>
      <c r="BC99" s="4"/>
      <c r="BK99" s="4"/>
      <c r="BU99" s="4"/>
      <c r="BV99" s="4"/>
      <c r="BX99" s="4"/>
      <c r="BY99" s="4"/>
    </row>
    <row r="100" spans="1:77" ht="15.75" customHeight="1">
      <c r="A100" s="4"/>
      <c r="B100" s="4"/>
      <c r="C100" s="4"/>
      <c r="D100" s="4"/>
      <c r="E100" s="4"/>
      <c r="F100" s="4"/>
      <c r="G100" s="4"/>
      <c r="H100" s="4"/>
      <c r="I100" s="4"/>
      <c r="J100" s="4"/>
      <c r="K100" s="4"/>
      <c r="L100" s="4"/>
      <c r="M100" s="4"/>
      <c r="N100" s="117"/>
      <c r="P100" s="4"/>
      <c r="T100" s="4"/>
      <c r="U100" s="4"/>
      <c r="V100" s="4"/>
      <c r="W100" s="4"/>
      <c r="AB100" s="4"/>
      <c r="AC100" s="4"/>
      <c r="AH100" s="4"/>
      <c r="AI100" s="4"/>
      <c r="AU100" s="4"/>
      <c r="AV100" s="4"/>
      <c r="AW100" s="4"/>
      <c r="AX100" s="4"/>
      <c r="AY100" s="4"/>
      <c r="AZ100" s="4"/>
      <c r="BB100" s="4"/>
      <c r="BC100" s="4"/>
      <c r="BK100" s="4"/>
      <c r="BU100" s="4"/>
      <c r="BV100" s="4"/>
      <c r="BX100" s="4"/>
      <c r="BY100" s="4"/>
    </row>
    <row r="101" spans="1:77" ht="15.75" customHeight="1">
      <c r="A101" s="4"/>
      <c r="B101" s="4"/>
      <c r="C101" s="4"/>
      <c r="D101" s="4"/>
      <c r="E101" s="4"/>
      <c r="F101" s="4"/>
      <c r="G101" s="4"/>
      <c r="H101" s="4"/>
      <c r="I101" s="4"/>
      <c r="J101" s="4"/>
      <c r="K101" s="4"/>
      <c r="L101" s="4"/>
      <c r="M101" s="4"/>
      <c r="N101" s="117"/>
      <c r="P101" s="4"/>
      <c r="T101" s="4"/>
      <c r="U101" s="4"/>
      <c r="V101" s="4"/>
      <c r="W101" s="4"/>
      <c r="AB101" s="4"/>
      <c r="AC101" s="4"/>
      <c r="AH101" s="4"/>
      <c r="AI101" s="4"/>
      <c r="AU101" s="4"/>
      <c r="AV101" s="4"/>
      <c r="AW101" s="4"/>
      <c r="AX101" s="4"/>
      <c r="AY101" s="4"/>
      <c r="AZ101" s="4"/>
      <c r="BB101" s="4"/>
      <c r="BC101" s="4"/>
      <c r="BK101" s="4"/>
      <c r="BU101" s="4"/>
      <c r="BV101" s="4"/>
      <c r="BX101" s="4"/>
      <c r="BY101" s="4"/>
    </row>
    <row r="102" spans="1:77" ht="15.75" customHeight="1">
      <c r="A102" s="4"/>
      <c r="B102" s="4"/>
      <c r="C102" s="4"/>
      <c r="D102" s="4"/>
      <c r="E102" s="4"/>
      <c r="F102" s="4"/>
      <c r="G102" s="4"/>
      <c r="H102" s="4"/>
      <c r="I102" s="4"/>
      <c r="J102" s="4"/>
      <c r="K102" s="4"/>
      <c r="L102" s="4"/>
      <c r="M102" s="4"/>
      <c r="N102" s="117"/>
      <c r="P102" s="4"/>
      <c r="T102" s="4"/>
      <c r="U102" s="4"/>
      <c r="V102" s="4"/>
      <c r="W102" s="4"/>
      <c r="AB102" s="4"/>
      <c r="AC102" s="4"/>
      <c r="AH102" s="4"/>
      <c r="AI102" s="4"/>
      <c r="AU102" s="4"/>
      <c r="AV102" s="4"/>
      <c r="AW102" s="4"/>
      <c r="AX102" s="4"/>
      <c r="AY102" s="4"/>
      <c r="AZ102" s="4"/>
      <c r="BB102" s="4"/>
      <c r="BC102" s="4"/>
      <c r="BK102" s="4"/>
      <c r="BU102" s="4"/>
      <c r="BV102" s="4"/>
      <c r="BX102" s="4"/>
      <c r="BY102" s="4"/>
    </row>
    <row r="103" spans="1:77" ht="15.75" customHeight="1">
      <c r="A103" s="4"/>
      <c r="B103" s="4"/>
      <c r="C103" s="4"/>
      <c r="D103" s="4"/>
      <c r="E103" s="4"/>
      <c r="F103" s="4"/>
      <c r="G103" s="4"/>
      <c r="H103" s="4"/>
      <c r="I103" s="4"/>
      <c r="J103" s="4"/>
      <c r="K103" s="4"/>
      <c r="L103" s="4"/>
      <c r="M103" s="4"/>
      <c r="N103" s="117"/>
      <c r="P103" s="4"/>
      <c r="T103" s="4"/>
      <c r="U103" s="4"/>
      <c r="V103" s="4"/>
      <c r="W103" s="4"/>
      <c r="AB103" s="4"/>
      <c r="AC103" s="4"/>
      <c r="AH103" s="4"/>
      <c r="AI103" s="4"/>
      <c r="AU103" s="4"/>
      <c r="AV103" s="4"/>
      <c r="AW103" s="4"/>
      <c r="AX103" s="4"/>
      <c r="AY103" s="4"/>
      <c r="AZ103" s="4"/>
      <c r="BB103" s="4"/>
      <c r="BC103" s="4"/>
      <c r="BK103" s="4"/>
      <c r="BU103" s="4"/>
      <c r="BV103" s="4"/>
      <c r="BX103" s="4"/>
      <c r="BY103" s="4"/>
    </row>
    <row r="104" spans="1:77" ht="15.75" customHeight="1">
      <c r="A104" s="4"/>
      <c r="B104" s="4"/>
      <c r="C104" s="4"/>
      <c r="D104" s="4"/>
      <c r="E104" s="4"/>
      <c r="F104" s="4"/>
      <c r="G104" s="4"/>
      <c r="H104" s="4"/>
      <c r="I104" s="4"/>
      <c r="J104" s="4"/>
      <c r="K104" s="4"/>
      <c r="L104" s="4"/>
      <c r="M104" s="4"/>
      <c r="N104" s="117"/>
      <c r="P104" s="4"/>
      <c r="T104" s="4"/>
      <c r="U104" s="4"/>
      <c r="V104" s="4"/>
      <c r="W104" s="4"/>
      <c r="AB104" s="4"/>
      <c r="AC104" s="4"/>
      <c r="AH104" s="4"/>
      <c r="AI104" s="4"/>
      <c r="AU104" s="4"/>
      <c r="AV104" s="4"/>
      <c r="AW104" s="4"/>
      <c r="AX104" s="4"/>
      <c r="AY104" s="4"/>
      <c r="AZ104" s="4"/>
      <c r="BB104" s="4"/>
      <c r="BC104" s="4"/>
      <c r="BK104" s="4"/>
      <c r="BU104" s="4"/>
      <c r="BV104" s="4"/>
      <c r="BX104" s="4"/>
      <c r="BY104" s="4"/>
    </row>
    <row r="105" spans="1:77" ht="15.75" customHeight="1">
      <c r="A105" s="4"/>
      <c r="B105" s="4"/>
      <c r="C105" s="4"/>
      <c r="D105" s="4"/>
      <c r="E105" s="4"/>
      <c r="F105" s="4"/>
      <c r="G105" s="4"/>
      <c r="H105" s="4"/>
      <c r="I105" s="4"/>
      <c r="J105" s="4"/>
      <c r="K105" s="4"/>
      <c r="L105" s="4"/>
      <c r="M105" s="4"/>
      <c r="N105" s="117"/>
      <c r="P105" s="4"/>
      <c r="T105" s="4"/>
      <c r="U105" s="4"/>
      <c r="V105" s="4"/>
      <c r="W105" s="4"/>
      <c r="AB105" s="4"/>
      <c r="AC105" s="4"/>
      <c r="AH105" s="4"/>
      <c r="AI105" s="4"/>
      <c r="AU105" s="4"/>
      <c r="AV105" s="4"/>
      <c r="AW105" s="4"/>
      <c r="AX105" s="4"/>
      <c r="AY105" s="4"/>
      <c r="AZ105" s="4"/>
      <c r="BB105" s="4"/>
      <c r="BC105" s="4"/>
      <c r="BK105" s="4"/>
      <c r="BU105" s="4"/>
      <c r="BV105" s="4"/>
      <c r="BX105" s="4"/>
      <c r="BY105" s="4"/>
    </row>
    <row r="106" spans="1:77" ht="15.75" customHeight="1">
      <c r="A106" s="4"/>
      <c r="B106" s="4"/>
      <c r="C106" s="4"/>
      <c r="D106" s="4"/>
      <c r="E106" s="4"/>
      <c r="F106" s="4"/>
      <c r="G106" s="4"/>
      <c r="H106" s="4"/>
      <c r="I106" s="4"/>
      <c r="J106" s="4"/>
      <c r="K106" s="4"/>
      <c r="L106" s="4"/>
      <c r="M106" s="4"/>
      <c r="N106" s="117"/>
      <c r="P106" s="4"/>
      <c r="T106" s="4"/>
      <c r="U106" s="4"/>
      <c r="V106" s="4"/>
      <c r="W106" s="4"/>
      <c r="AB106" s="4"/>
      <c r="AC106" s="4"/>
      <c r="AH106" s="4"/>
      <c r="AI106" s="4"/>
      <c r="AU106" s="4"/>
      <c r="AV106" s="4"/>
      <c r="AW106" s="4"/>
      <c r="AX106" s="4"/>
      <c r="AY106" s="4"/>
      <c r="AZ106" s="4"/>
      <c r="BB106" s="4"/>
      <c r="BC106" s="4"/>
      <c r="BK106" s="4"/>
      <c r="BU106" s="4"/>
      <c r="BV106" s="4"/>
      <c r="BX106" s="4"/>
      <c r="BY106" s="4"/>
    </row>
    <row r="107" spans="1:77" ht="15.75" customHeight="1">
      <c r="A107" s="4"/>
      <c r="B107" s="4"/>
      <c r="C107" s="4"/>
      <c r="D107" s="4"/>
      <c r="E107" s="4"/>
      <c r="F107" s="4"/>
      <c r="G107" s="4"/>
      <c r="H107" s="4"/>
      <c r="I107" s="4"/>
      <c r="J107" s="4"/>
      <c r="K107" s="4"/>
      <c r="L107" s="4"/>
      <c r="M107" s="4"/>
      <c r="N107" s="117"/>
      <c r="P107" s="4"/>
      <c r="T107" s="4"/>
      <c r="U107" s="4"/>
      <c r="V107" s="4"/>
      <c r="W107" s="4"/>
      <c r="AB107" s="4"/>
      <c r="AC107" s="4"/>
      <c r="AH107" s="4"/>
      <c r="AI107" s="4"/>
      <c r="AU107" s="4"/>
      <c r="AV107" s="4"/>
      <c r="AW107" s="4"/>
      <c r="AX107" s="4"/>
      <c r="AY107" s="4"/>
      <c r="AZ107" s="4"/>
      <c r="BB107" s="4"/>
      <c r="BC107" s="4"/>
      <c r="BK107" s="4"/>
      <c r="BU107" s="4"/>
      <c r="BV107" s="4"/>
      <c r="BX107" s="4"/>
      <c r="BY107" s="4"/>
    </row>
    <row r="108" spans="1:77" ht="15.75" customHeight="1">
      <c r="A108" s="4"/>
      <c r="B108" s="4"/>
      <c r="C108" s="4"/>
      <c r="D108" s="4"/>
      <c r="E108" s="4"/>
      <c r="F108" s="4"/>
      <c r="G108" s="4"/>
      <c r="H108" s="4"/>
      <c r="I108" s="4"/>
      <c r="J108" s="4"/>
      <c r="K108" s="4"/>
      <c r="L108" s="4"/>
      <c r="M108" s="4"/>
      <c r="N108" s="117"/>
      <c r="P108" s="4"/>
      <c r="T108" s="4"/>
      <c r="U108" s="4"/>
      <c r="V108" s="4"/>
      <c r="W108" s="4"/>
      <c r="AB108" s="4"/>
      <c r="AC108" s="4"/>
      <c r="AH108" s="4"/>
      <c r="AI108" s="4"/>
      <c r="AU108" s="4"/>
      <c r="AV108" s="4"/>
      <c r="AW108" s="4"/>
      <c r="AX108" s="4"/>
      <c r="AY108" s="4"/>
      <c r="AZ108" s="4"/>
      <c r="BB108" s="4"/>
      <c r="BC108" s="4"/>
      <c r="BK108" s="4"/>
      <c r="BU108" s="4"/>
      <c r="BV108" s="4"/>
      <c r="BX108" s="4"/>
      <c r="BY108" s="4"/>
    </row>
    <row r="109" spans="1:77" ht="15.75" customHeight="1">
      <c r="A109" s="4"/>
      <c r="B109" s="4"/>
      <c r="C109" s="4"/>
      <c r="D109" s="4"/>
      <c r="E109" s="4"/>
      <c r="F109" s="4"/>
      <c r="G109" s="4"/>
      <c r="H109" s="4"/>
      <c r="I109" s="4"/>
      <c r="J109" s="4"/>
      <c r="K109" s="4"/>
      <c r="L109" s="4"/>
      <c r="M109" s="4"/>
      <c r="N109" s="117"/>
      <c r="P109" s="4"/>
      <c r="T109" s="4"/>
      <c r="U109" s="4"/>
      <c r="V109" s="4"/>
      <c r="W109" s="4"/>
      <c r="AB109" s="4"/>
      <c r="AC109" s="4"/>
      <c r="AH109" s="4"/>
      <c r="AI109" s="4"/>
      <c r="AU109" s="4"/>
      <c r="AV109" s="4"/>
      <c r="AW109" s="4"/>
      <c r="AX109" s="4"/>
      <c r="AY109" s="4"/>
      <c r="AZ109" s="4"/>
      <c r="BB109" s="4"/>
      <c r="BC109" s="4"/>
      <c r="BK109" s="4"/>
      <c r="BU109" s="4"/>
      <c r="BV109" s="4"/>
      <c r="BX109" s="4"/>
      <c r="BY109" s="4"/>
    </row>
    <row r="110" spans="1:77" ht="15.75" customHeight="1">
      <c r="A110" s="4"/>
      <c r="B110" s="4"/>
      <c r="C110" s="4"/>
      <c r="D110" s="4"/>
      <c r="E110" s="4"/>
      <c r="F110" s="4"/>
      <c r="G110" s="4"/>
      <c r="H110" s="4"/>
      <c r="I110" s="4"/>
      <c r="J110" s="4"/>
      <c r="K110" s="4"/>
      <c r="L110" s="4"/>
      <c r="M110" s="4"/>
      <c r="N110" s="117"/>
      <c r="P110" s="4"/>
      <c r="T110" s="4"/>
      <c r="U110" s="4"/>
      <c r="V110" s="4"/>
      <c r="W110" s="4"/>
      <c r="AB110" s="4"/>
      <c r="AC110" s="4"/>
      <c r="AH110" s="4"/>
      <c r="AI110" s="4"/>
      <c r="AU110" s="4"/>
      <c r="AV110" s="4"/>
      <c r="AW110" s="4"/>
      <c r="AX110" s="4"/>
      <c r="AY110" s="4"/>
      <c r="AZ110" s="4"/>
      <c r="BB110" s="4"/>
      <c r="BC110" s="4"/>
      <c r="BK110" s="4"/>
      <c r="BU110" s="4"/>
      <c r="BV110" s="4"/>
      <c r="BX110" s="4"/>
      <c r="BY110" s="4"/>
    </row>
    <row r="111" spans="1:77" ht="15.75" customHeight="1">
      <c r="A111" s="4"/>
      <c r="B111" s="4"/>
      <c r="C111" s="4"/>
      <c r="D111" s="4"/>
      <c r="E111" s="4"/>
      <c r="F111" s="4"/>
      <c r="G111" s="4"/>
      <c r="H111" s="4"/>
      <c r="I111" s="4"/>
      <c r="J111" s="4"/>
      <c r="K111" s="4"/>
      <c r="L111" s="4"/>
      <c r="M111" s="4"/>
      <c r="N111" s="117"/>
      <c r="P111" s="4"/>
      <c r="T111" s="4"/>
      <c r="U111" s="4"/>
      <c r="V111" s="4"/>
      <c r="W111" s="4"/>
      <c r="AB111" s="4"/>
      <c r="AC111" s="4"/>
      <c r="AH111" s="4"/>
      <c r="AI111" s="4"/>
      <c r="AU111" s="4"/>
      <c r="AV111" s="4"/>
      <c r="AW111" s="4"/>
      <c r="AX111" s="4"/>
      <c r="AY111" s="4"/>
      <c r="AZ111" s="4"/>
      <c r="BB111" s="4"/>
      <c r="BC111" s="4"/>
      <c r="BK111" s="4"/>
      <c r="BU111" s="4"/>
      <c r="BV111" s="4"/>
      <c r="BX111" s="4"/>
      <c r="BY111" s="4"/>
    </row>
    <row r="112" spans="1:77" ht="15.75" customHeight="1">
      <c r="A112" s="4"/>
      <c r="B112" s="4"/>
      <c r="C112" s="4"/>
      <c r="D112" s="4"/>
      <c r="E112" s="4"/>
      <c r="F112" s="4"/>
      <c r="G112" s="4"/>
      <c r="H112" s="4"/>
      <c r="I112" s="4"/>
      <c r="J112" s="4"/>
      <c r="K112" s="4"/>
      <c r="L112" s="4"/>
      <c r="M112" s="4"/>
      <c r="N112" s="117"/>
      <c r="P112" s="4"/>
      <c r="T112" s="4"/>
      <c r="U112" s="4"/>
      <c r="V112" s="4"/>
      <c r="W112" s="4"/>
      <c r="AB112" s="4"/>
      <c r="AC112" s="4"/>
      <c r="AH112" s="4"/>
      <c r="AI112" s="4"/>
      <c r="AU112" s="4"/>
      <c r="AV112" s="4"/>
      <c r="AW112" s="4"/>
      <c r="AX112" s="4"/>
      <c r="AY112" s="4"/>
      <c r="AZ112" s="4"/>
      <c r="BB112" s="4"/>
      <c r="BC112" s="4"/>
      <c r="BK112" s="4"/>
      <c r="BU112" s="4"/>
      <c r="BV112" s="4"/>
      <c r="BX112" s="4"/>
      <c r="BY112" s="4"/>
    </row>
    <row r="113" spans="1:77" ht="15.75" customHeight="1">
      <c r="A113" s="4"/>
      <c r="B113" s="4"/>
      <c r="C113" s="4"/>
      <c r="D113" s="4"/>
      <c r="E113" s="4"/>
      <c r="F113" s="4"/>
      <c r="G113" s="4"/>
      <c r="H113" s="4"/>
      <c r="I113" s="4"/>
      <c r="J113" s="4"/>
      <c r="K113" s="4"/>
      <c r="L113" s="4"/>
      <c r="M113" s="4"/>
      <c r="N113" s="117"/>
      <c r="P113" s="4"/>
      <c r="T113" s="4"/>
      <c r="U113" s="4"/>
      <c r="V113" s="4"/>
      <c r="W113" s="4"/>
      <c r="AB113" s="4"/>
      <c r="AC113" s="4"/>
      <c r="AH113" s="4"/>
      <c r="AI113" s="4"/>
      <c r="AU113" s="4"/>
      <c r="AV113" s="4"/>
      <c r="AW113" s="4"/>
      <c r="AX113" s="4"/>
      <c r="AY113" s="4"/>
      <c r="AZ113" s="4"/>
      <c r="BB113" s="4"/>
      <c r="BC113" s="4"/>
      <c r="BK113" s="4"/>
      <c r="BU113" s="4"/>
      <c r="BV113" s="4"/>
      <c r="BX113" s="4"/>
      <c r="BY113" s="4"/>
    </row>
    <row r="114" spans="1:77" ht="15.75" customHeight="1">
      <c r="A114" s="4"/>
      <c r="B114" s="4"/>
      <c r="C114" s="4"/>
      <c r="D114" s="4"/>
      <c r="E114" s="4"/>
      <c r="F114" s="4"/>
      <c r="G114" s="4"/>
      <c r="H114" s="4"/>
      <c r="I114" s="4"/>
      <c r="J114" s="4"/>
      <c r="K114" s="4"/>
      <c r="L114" s="4"/>
      <c r="M114" s="4"/>
      <c r="N114" s="117"/>
      <c r="P114" s="4"/>
      <c r="T114" s="4"/>
      <c r="U114" s="4"/>
      <c r="V114" s="4"/>
      <c r="W114" s="4"/>
      <c r="AB114" s="4"/>
      <c r="AC114" s="4"/>
      <c r="AH114" s="4"/>
      <c r="AI114" s="4"/>
      <c r="AU114" s="4"/>
      <c r="AV114" s="4"/>
      <c r="AW114" s="4"/>
      <c r="AX114" s="4"/>
      <c r="AY114" s="4"/>
      <c r="AZ114" s="4"/>
      <c r="BB114" s="4"/>
      <c r="BC114" s="4"/>
      <c r="BK114" s="4"/>
      <c r="BU114" s="4"/>
      <c r="BV114" s="4"/>
      <c r="BX114" s="4"/>
      <c r="BY114" s="4"/>
    </row>
    <row r="115" spans="1:77" ht="15.75" customHeight="1">
      <c r="A115" s="4"/>
      <c r="B115" s="4"/>
      <c r="C115" s="4"/>
      <c r="D115" s="4"/>
      <c r="E115" s="4"/>
      <c r="F115" s="4"/>
      <c r="G115" s="4"/>
      <c r="H115" s="4"/>
      <c r="I115" s="4"/>
      <c r="J115" s="4"/>
      <c r="K115" s="4"/>
      <c r="L115" s="4"/>
      <c r="M115" s="4"/>
      <c r="N115" s="117"/>
      <c r="P115" s="4"/>
      <c r="T115" s="4"/>
      <c r="U115" s="4"/>
      <c r="V115" s="4"/>
      <c r="W115" s="4"/>
      <c r="AB115" s="4"/>
      <c r="AC115" s="4"/>
      <c r="AH115" s="4"/>
      <c r="AI115" s="4"/>
      <c r="AU115" s="4"/>
      <c r="AV115" s="4"/>
      <c r="AW115" s="4"/>
      <c r="AX115" s="4"/>
      <c r="AY115" s="4"/>
      <c r="AZ115" s="4"/>
      <c r="BB115" s="4"/>
      <c r="BC115" s="4"/>
      <c r="BK115" s="4"/>
      <c r="BU115" s="4"/>
      <c r="BV115" s="4"/>
      <c r="BX115" s="4"/>
      <c r="BY115" s="4"/>
    </row>
    <row r="116" spans="1:77" ht="15.75" customHeight="1">
      <c r="A116" s="4"/>
      <c r="B116" s="4"/>
      <c r="C116" s="4"/>
      <c r="D116" s="4"/>
      <c r="E116" s="4"/>
      <c r="F116" s="4"/>
      <c r="G116" s="4"/>
      <c r="H116" s="4"/>
      <c r="I116" s="4"/>
      <c r="J116" s="4"/>
      <c r="K116" s="4"/>
      <c r="L116" s="4"/>
      <c r="M116" s="4"/>
      <c r="N116" s="117"/>
      <c r="P116" s="4"/>
      <c r="T116" s="4"/>
      <c r="U116" s="4"/>
      <c r="V116" s="4"/>
      <c r="W116" s="4"/>
      <c r="AB116" s="4"/>
      <c r="AC116" s="4"/>
      <c r="AH116" s="4"/>
      <c r="AI116" s="4"/>
      <c r="AU116" s="4"/>
      <c r="AV116" s="4"/>
      <c r="AW116" s="4"/>
      <c r="AX116" s="4"/>
      <c r="AY116" s="4"/>
      <c r="AZ116" s="4"/>
      <c r="BB116" s="4"/>
      <c r="BC116" s="4"/>
      <c r="BK116" s="4"/>
      <c r="BU116" s="4"/>
      <c r="BV116" s="4"/>
      <c r="BX116" s="4"/>
      <c r="BY116" s="4"/>
    </row>
    <row r="117" spans="1:77" ht="15.75" customHeight="1">
      <c r="A117" s="4"/>
      <c r="B117" s="4"/>
      <c r="C117" s="4"/>
      <c r="D117" s="4"/>
      <c r="E117" s="4"/>
      <c r="F117" s="4"/>
      <c r="G117" s="4"/>
      <c r="H117" s="4"/>
      <c r="I117" s="4"/>
      <c r="J117" s="4"/>
      <c r="K117" s="4"/>
      <c r="L117" s="4"/>
      <c r="M117" s="4"/>
      <c r="N117" s="117"/>
      <c r="P117" s="4"/>
      <c r="T117" s="4"/>
      <c r="U117" s="4"/>
      <c r="V117" s="4"/>
      <c r="W117" s="4"/>
      <c r="AB117" s="4"/>
      <c r="AC117" s="4"/>
      <c r="AH117" s="4"/>
      <c r="AI117" s="4"/>
      <c r="AU117" s="4"/>
      <c r="AV117" s="4"/>
      <c r="AW117" s="4"/>
      <c r="AX117" s="4"/>
      <c r="AY117" s="4"/>
      <c r="AZ117" s="4"/>
      <c r="BB117" s="4"/>
      <c r="BC117" s="4"/>
      <c r="BK117" s="4"/>
      <c r="BU117" s="4"/>
      <c r="BV117" s="4"/>
      <c r="BX117" s="4"/>
      <c r="BY117" s="4"/>
    </row>
    <row r="118" spans="1:77" ht="15.75" customHeight="1">
      <c r="A118" s="4"/>
      <c r="B118" s="4"/>
      <c r="C118" s="4"/>
      <c r="D118" s="4"/>
      <c r="E118" s="4"/>
      <c r="F118" s="4"/>
      <c r="G118" s="4"/>
      <c r="H118" s="4"/>
      <c r="I118" s="4"/>
      <c r="J118" s="4"/>
      <c r="K118" s="4"/>
      <c r="L118" s="4"/>
      <c r="M118" s="4"/>
      <c r="N118" s="117"/>
      <c r="P118" s="4"/>
      <c r="T118" s="4"/>
      <c r="U118" s="4"/>
      <c r="V118" s="4"/>
      <c r="W118" s="4"/>
      <c r="AB118" s="4"/>
      <c r="AC118" s="4"/>
      <c r="AH118" s="4"/>
      <c r="AI118" s="4"/>
      <c r="AU118" s="4"/>
      <c r="AV118" s="4"/>
      <c r="AW118" s="4"/>
      <c r="AX118" s="4"/>
      <c r="AY118" s="4"/>
      <c r="AZ118" s="4"/>
      <c r="BB118" s="4"/>
      <c r="BC118" s="4"/>
      <c r="BK118" s="4"/>
      <c r="BU118" s="4"/>
      <c r="BV118" s="4"/>
      <c r="BX118" s="4"/>
      <c r="BY118" s="4"/>
    </row>
    <row r="119" spans="1:77" ht="15.75" customHeight="1">
      <c r="A119" s="4"/>
      <c r="B119" s="4"/>
      <c r="C119" s="4"/>
      <c r="D119" s="4"/>
      <c r="E119" s="4"/>
      <c r="F119" s="4"/>
      <c r="G119" s="4"/>
      <c r="H119" s="4"/>
      <c r="I119" s="4"/>
      <c r="J119" s="4"/>
      <c r="K119" s="4"/>
      <c r="L119" s="4"/>
      <c r="M119" s="4"/>
      <c r="N119" s="117"/>
      <c r="P119" s="4"/>
      <c r="T119" s="4"/>
      <c r="U119" s="4"/>
      <c r="V119" s="4"/>
      <c r="W119" s="4"/>
      <c r="AB119" s="4"/>
      <c r="AC119" s="4"/>
      <c r="AH119" s="4"/>
      <c r="AI119" s="4"/>
      <c r="AU119" s="4"/>
      <c r="AV119" s="4"/>
      <c r="AW119" s="4"/>
      <c r="AX119" s="4"/>
      <c r="AY119" s="4"/>
      <c r="AZ119" s="4"/>
      <c r="BB119" s="4"/>
      <c r="BC119" s="4"/>
      <c r="BK119" s="4"/>
      <c r="BU119" s="4"/>
      <c r="BV119" s="4"/>
      <c r="BX119" s="4"/>
      <c r="BY119" s="4"/>
    </row>
    <row r="120" spans="1:77" ht="15.75" customHeight="1">
      <c r="A120" s="4"/>
      <c r="B120" s="4"/>
      <c r="C120" s="4"/>
      <c r="D120" s="4"/>
      <c r="E120" s="4"/>
      <c r="F120" s="4"/>
      <c r="G120" s="4"/>
      <c r="H120" s="4"/>
      <c r="I120" s="4"/>
      <c r="J120" s="4"/>
      <c r="K120" s="4"/>
      <c r="L120" s="4"/>
      <c r="M120" s="4"/>
      <c r="N120" s="117"/>
      <c r="P120" s="4"/>
      <c r="T120" s="4"/>
      <c r="U120" s="4"/>
      <c r="V120" s="4"/>
      <c r="W120" s="4"/>
      <c r="AB120" s="4"/>
      <c r="AC120" s="4"/>
      <c r="AH120" s="4"/>
      <c r="AI120" s="4"/>
      <c r="AU120" s="4"/>
      <c r="AV120" s="4"/>
      <c r="AW120" s="4"/>
      <c r="AX120" s="4"/>
      <c r="AY120" s="4"/>
      <c r="AZ120" s="4"/>
      <c r="BB120" s="4"/>
      <c r="BC120" s="4"/>
      <c r="BK120" s="4"/>
      <c r="BU120" s="4"/>
      <c r="BV120" s="4"/>
      <c r="BX120" s="4"/>
      <c r="BY120" s="4"/>
    </row>
    <row r="121" spans="1:77" ht="15.75" customHeight="1">
      <c r="A121" s="4"/>
      <c r="B121" s="4"/>
      <c r="C121" s="4"/>
      <c r="D121" s="4"/>
      <c r="E121" s="4"/>
      <c r="F121" s="4"/>
      <c r="G121" s="4"/>
      <c r="H121" s="4"/>
      <c r="I121" s="4"/>
      <c r="J121" s="4"/>
      <c r="K121" s="4"/>
      <c r="L121" s="4"/>
      <c r="M121" s="4"/>
      <c r="N121" s="117"/>
      <c r="P121" s="4"/>
      <c r="T121" s="4"/>
      <c r="U121" s="4"/>
      <c r="V121" s="4"/>
      <c r="W121" s="4"/>
      <c r="AB121" s="4"/>
      <c r="AC121" s="4"/>
      <c r="AH121" s="4"/>
      <c r="AI121" s="4"/>
      <c r="AU121" s="4"/>
      <c r="AV121" s="4"/>
      <c r="AW121" s="4"/>
      <c r="AX121" s="4"/>
      <c r="AY121" s="4"/>
      <c r="AZ121" s="4"/>
      <c r="BB121" s="4"/>
      <c r="BC121" s="4"/>
      <c r="BK121" s="4"/>
      <c r="BU121" s="4"/>
      <c r="BV121" s="4"/>
      <c r="BX121" s="4"/>
      <c r="BY121" s="4"/>
    </row>
    <row r="122" spans="1:77" ht="15.75" customHeight="1">
      <c r="A122" s="4"/>
      <c r="B122" s="4"/>
      <c r="C122" s="4"/>
      <c r="D122" s="4"/>
      <c r="E122" s="4"/>
      <c r="F122" s="4"/>
      <c r="G122" s="4"/>
      <c r="H122" s="4"/>
      <c r="I122" s="4"/>
      <c r="J122" s="4"/>
      <c r="K122" s="4"/>
      <c r="L122" s="4"/>
      <c r="M122" s="4"/>
      <c r="N122" s="117"/>
      <c r="P122" s="4"/>
      <c r="T122" s="4"/>
      <c r="U122" s="4"/>
      <c r="V122" s="4"/>
      <c r="W122" s="4"/>
      <c r="AB122" s="4"/>
      <c r="AC122" s="4"/>
      <c r="AH122" s="4"/>
      <c r="AI122" s="4"/>
      <c r="AU122" s="4"/>
      <c r="AV122" s="4"/>
      <c r="AW122" s="4"/>
      <c r="AX122" s="4"/>
      <c r="AY122" s="4"/>
      <c r="AZ122" s="4"/>
      <c r="BB122" s="4"/>
      <c r="BC122" s="4"/>
      <c r="BK122" s="4"/>
      <c r="BU122" s="4"/>
      <c r="BV122" s="4"/>
      <c r="BX122" s="4"/>
      <c r="BY122" s="4"/>
    </row>
    <row r="123" spans="1:77" ht="15.75" customHeight="1">
      <c r="A123" s="4"/>
      <c r="B123" s="4"/>
      <c r="C123" s="4"/>
      <c r="D123" s="4"/>
      <c r="E123" s="4"/>
      <c r="F123" s="4"/>
      <c r="G123" s="4"/>
      <c r="H123" s="4"/>
      <c r="I123" s="4"/>
      <c r="J123" s="4"/>
      <c r="K123" s="4"/>
      <c r="L123" s="4"/>
      <c r="M123" s="4"/>
      <c r="N123" s="117"/>
      <c r="P123" s="4"/>
      <c r="T123" s="4"/>
      <c r="U123" s="4"/>
      <c r="V123" s="4"/>
      <c r="W123" s="4"/>
      <c r="AB123" s="4"/>
      <c r="AC123" s="4"/>
      <c r="AH123" s="4"/>
      <c r="AI123" s="4"/>
      <c r="AU123" s="4"/>
      <c r="AV123" s="4"/>
      <c r="AW123" s="4"/>
      <c r="AX123" s="4"/>
      <c r="AY123" s="4"/>
      <c r="AZ123" s="4"/>
      <c r="BB123" s="4"/>
      <c r="BC123" s="4"/>
      <c r="BK123" s="4"/>
      <c r="BU123" s="4"/>
      <c r="BV123" s="4"/>
      <c r="BX123" s="4"/>
      <c r="BY123" s="4"/>
    </row>
    <row r="124" spans="1:77" ht="15.75" customHeight="1">
      <c r="A124" s="4"/>
      <c r="B124" s="4"/>
      <c r="C124" s="4"/>
      <c r="D124" s="4"/>
      <c r="E124" s="4"/>
      <c r="F124" s="4"/>
      <c r="G124" s="4"/>
      <c r="H124" s="4"/>
      <c r="I124" s="4"/>
      <c r="J124" s="4"/>
      <c r="K124" s="4"/>
      <c r="L124" s="4"/>
      <c r="M124" s="4"/>
      <c r="N124" s="117"/>
      <c r="P124" s="4"/>
      <c r="T124" s="4"/>
      <c r="U124" s="4"/>
      <c r="V124" s="4"/>
      <c r="W124" s="4"/>
      <c r="AB124" s="4"/>
      <c r="AC124" s="4"/>
      <c r="AH124" s="4"/>
      <c r="AI124" s="4"/>
      <c r="AU124" s="4"/>
      <c r="AV124" s="4"/>
      <c r="AW124" s="4"/>
      <c r="AX124" s="4"/>
      <c r="AY124" s="4"/>
      <c r="AZ124" s="4"/>
      <c r="BB124" s="4"/>
      <c r="BC124" s="4"/>
      <c r="BK124" s="4"/>
      <c r="BU124" s="4"/>
      <c r="BV124" s="4"/>
      <c r="BX124" s="4"/>
      <c r="BY124" s="4"/>
    </row>
    <row r="125" spans="1:77" ht="15.75" customHeight="1">
      <c r="A125" s="4"/>
      <c r="B125" s="4"/>
      <c r="C125" s="4"/>
      <c r="D125" s="4"/>
      <c r="E125" s="4"/>
      <c r="F125" s="4"/>
      <c r="G125" s="4"/>
      <c r="H125" s="4"/>
      <c r="I125" s="4"/>
      <c r="J125" s="4"/>
      <c r="K125" s="4"/>
      <c r="L125" s="4"/>
      <c r="M125" s="4"/>
      <c r="N125" s="117"/>
      <c r="P125" s="4"/>
      <c r="T125" s="4"/>
      <c r="U125" s="4"/>
      <c r="V125" s="4"/>
      <c r="W125" s="4"/>
      <c r="AB125" s="4"/>
      <c r="AC125" s="4"/>
      <c r="AH125" s="4"/>
      <c r="AI125" s="4"/>
      <c r="AU125" s="4"/>
      <c r="AV125" s="4"/>
      <c r="AW125" s="4"/>
      <c r="AX125" s="4"/>
      <c r="AY125" s="4"/>
      <c r="AZ125" s="4"/>
      <c r="BB125" s="4"/>
      <c r="BC125" s="4"/>
      <c r="BK125" s="4"/>
      <c r="BU125" s="4"/>
      <c r="BV125" s="4"/>
      <c r="BX125" s="4"/>
      <c r="BY125" s="4"/>
    </row>
    <row r="126" spans="1:77" ht="15.75" customHeight="1">
      <c r="A126" s="4"/>
      <c r="B126" s="4"/>
      <c r="C126" s="4"/>
      <c r="D126" s="4"/>
      <c r="E126" s="4"/>
      <c r="F126" s="4"/>
      <c r="G126" s="4"/>
      <c r="H126" s="4"/>
      <c r="I126" s="4"/>
      <c r="J126" s="4"/>
      <c r="K126" s="4"/>
      <c r="L126" s="4"/>
      <c r="M126" s="4"/>
      <c r="N126" s="117"/>
      <c r="P126" s="4"/>
      <c r="T126" s="4"/>
      <c r="U126" s="4"/>
      <c r="V126" s="4"/>
      <c r="W126" s="4"/>
      <c r="AB126" s="4"/>
      <c r="AC126" s="4"/>
      <c r="AH126" s="4"/>
      <c r="AI126" s="4"/>
      <c r="AU126" s="4"/>
      <c r="AV126" s="4"/>
      <c r="AW126" s="4"/>
      <c r="AX126" s="4"/>
      <c r="AY126" s="4"/>
      <c r="AZ126" s="4"/>
      <c r="BB126" s="4"/>
      <c r="BC126" s="4"/>
      <c r="BK126" s="4"/>
      <c r="BU126" s="4"/>
      <c r="BV126" s="4"/>
      <c r="BX126" s="4"/>
      <c r="BY126" s="4"/>
    </row>
    <row r="127" spans="1:77" ht="15.75" customHeight="1">
      <c r="A127" s="4"/>
      <c r="B127" s="4"/>
      <c r="C127" s="4"/>
      <c r="D127" s="4"/>
      <c r="E127" s="4"/>
      <c r="F127" s="4"/>
      <c r="G127" s="4"/>
      <c r="H127" s="4"/>
      <c r="I127" s="4"/>
      <c r="J127" s="4"/>
      <c r="K127" s="4"/>
      <c r="L127" s="4"/>
      <c r="M127" s="4"/>
      <c r="N127" s="117"/>
      <c r="P127" s="4"/>
      <c r="T127" s="4"/>
      <c r="U127" s="4"/>
      <c r="V127" s="4"/>
      <c r="W127" s="4"/>
      <c r="AB127" s="4"/>
      <c r="AC127" s="4"/>
      <c r="AH127" s="4"/>
      <c r="AI127" s="4"/>
      <c r="AU127" s="4"/>
      <c r="AV127" s="4"/>
      <c r="AW127" s="4"/>
      <c r="AX127" s="4"/>
      <c r="AY127" s="4"/>
      <c r="AZ127" s="4"/>
      <c r="BB127" s="4"/>
      <c r="BC127" s="4"/>
      <c r="BK127" s="4"/>
      <c r="BU127" s="4"/>
      <c r="BV127" s="4"/>
      <c r="BX127" s="4"/>
      <c r="BY127" s="4"/>
    </row>
    <row r="128" spans="1:77" ht="15.75" customHeight="1">
      <c r="A128" s="4"/>
      <c r="B128" s="4"/>
      <c r="C128" s="4"/>
      <c r="D128" s="4"/>
      <c r="E128" s="4"/>
      <c r="F128" s="4"/>
      <c r="G128" s="4"/>
      <c r="H128" s="4"/>
      <c r="I128" s="4"/>
      <c r="J128" s="4"/>
      <c r="K128" s="4"/>
      <c r="L128" s="4"/>
      <c r="M128" s="4"/>
      <c r="N128" s="117"/>
      <c r="P128" s="4"/>
      <c r="T128" s="4"/>
      <c r="U128" s="4"/>
      <c r="V128" s="4"/>
      <c r="W128" s="4"/>
      <c r="AB128" s="4"/>
      <c r="AC128" s="4"/>
      <c r="AH128" s="4"/>
      <c r="AI128" s="4"/>
      <c r="AU128" s="4"/>
      <c r="AV128" s="4"/>
      <c r="AW128" s="4"/>
      <c r="AX128" s="4"/>
      <c r="AY128" s="4"/>
      <c r="AZ128" s="4"/>
      <c r="BB128" s="4"/>
      <c r="BC128" s="4"/>
      <c r="BK128" s="4"/>
      <c r="BU128" s="4"/>
      <c r="BV128" s="4"/>
      <c r="BX128" s="4"/>
      <c r="BY128" s="4"/>
    </row>
    <row r="129" spans="1:77" ht="15.75" customHeight="1">
      <c r="A129" s="4"/>
      <c r="B129" s="4"/>
      <c r="C129" s="4"/>
      <c r="D129" s="4"/>
      <c r="E129" s="4"/>
      <c r="F129" s="4"/>
      <c r="G129" s="4"/>
      <c r="H129" s="4"/>
      <c r="I129" s="4"/>
      <c r="J129" s="4"/>
      <c r="K129" s="4"/>
      <c r="L129" s="4"/>
      <c r="M129" s="4"/>
      <c r="N129" s="117"/>
      <c r="P129" s="4"/>
      <c r="T129" s="4"/>
      <c r="U129" s="4"/>
      <c r="V129" s="4"/>
      <c r="W129" s="4"/>
      <c r="AB129" s="4"/>
      <c r="AC129" s="4"/>
      <c r="AH129" s="4"/>
      <c r="AI129" s="4"/>
      <c r="AU129" s="4"/>
      <c r="AV129" s="4"/>
      <c r="AW129" s="4"/>
      <c r="AX129" s="4"/>
      <c r="AY129" s="4"/>
      <c r="AZ129" s="4"/>
      <c r="BB129" s="4"/>
      <c r="BC129" s="4"/>
      <c r="BK129" s="4"/>
      <c r="BU129" s="4"/>
      <c r="BV129" s="4"/>
      <c r="BX129" s="4"/>
      <c r="BY129" s="4"/>
    </row>
    <row r="130" spans="1:77" ht="15.75" customHeight="1">
      <c r="A130" s="4"/>
      <c r="B130" s="4"/>
      <c r="C130" s="4"/>
      <c r="D130" s="4"/>
      <c r="E130" s="4"/>
      <c r="F130" s="4"/>
      <c r="G130" s="4"/>
      <c r="H130" s="4"/>
      <c r="I130" s="4"/>
      <c r="J130" s="4"/>
      <c r="K130" s="4"/>
      <c r="L130" s="4"/>
      <c r="M130" s="4"/>
      <c r="N130" s="117"/>
      <c r="P130" s="4"/>
      <c r="T130" s="4"/>
      <c r="U130" s="4"/>
      <c r="V130" s="4"/>
      <c r="W130" s="4"/>
      <c r="AB130" s="4"/>
      <c r="AC130" s="4"/>
      <c r="AH130" s="4"/>
      <c r="AI130" s="4"/>
      <c r="AU130" s="4"/>
      <c r="AV130" s="4"/>
      <c r="AW130" s="4"/>
      <c r="AX130" s="4"/>
      <c r="AY130" s="4"/>
      <c r="AZ130" s="4"/>
      <c r="BB130" s="4"/>
      <c r="BC130" s="4"/>
      <c r="BK130" s="4"/>
      <c r="BU130" s="4"/>
      <c r="BV130" s="4"/>
      <c r="BX130" s="4"/>
      <c r="BY130" s="4"/>
    </row>
    <row r="131" spans="1:77" ht="15.75" customHeight="1">
      <c r="A131" s="4"/>
      <c r="B131" s="4"/>
      <c r="C131" s="4"/>
      <c r="D131" s="4"/>
      <c r="E131" s="4"/>
      <c r="F131" s="4"/>
      <c r="G131" s="4"/>
      <c r="H131" s="4"/>
      <c r="I131" s="4"/>
      <c r="J131" s="4"/>
      <c r="K131" s="4"/>
      <c r="L131" s="4"/>
      <c r="M131" s="4"/>
      <c r="N131" s="117"/>
      <c r="P131" s="4"/>
      <c r="T131" s="4"/>
      <c r="U131" s="4"/>
      <c r="V131" s="4"/>
      <c r="W131" s="4"/>
      <c r="AB131" s="4"/>
      <c r="AC131" s="4"/>
      <c r="AH131" s="4"/>
      <c r="AI131" s="4"/>
      <c r="AU131" s="4"/>
      <c r="AV131" s="4"/>
      <c r="AW131" s="4"/>
      <c r="AX131" s="4"/>
      <c r="AY131" s="4"/>
      <c r="AZ131" s="4"/>
      <c r="BB131" s="4"/>
      <c r="BC131" s="4"/>
      <c r="BK131" s="4"/>
      <c r="BU131" s="4"/>
      <c r="BV131" s="4"/>
      <c r="BX131" s="4"/>
      <c r="BY131" s="4"/>
    </row>
    <row r="132" spans="1:77" ht="15.75" customHeight="1">
      <c r="A132" s="4"/>
      <c r="B132" s="4"/>
      <c r="C132" s="4"/>
      <c r="D132" s="4"/>
      <c r="E132" s="4"/>
      <c r="F132" s="4"/>
      <c r="G132" s="4"/>
      <c r="H132" s="4"/>
      <c r="I132" s="4"/>
      <c r="J132" s="4"/>
      <c r="K132" s="4"/>
      <c r="L132" s="4"/>
      <c r="M132" s="4"/>
      <c r="N132" s="117"/>
      <c r="P132" s="4"/>
      <c r="T132" s="4"/>
      <c r="U132" s="4"/>
      <c r="V132" s="4"/>
      <c r="W132" s="4"/>
      <c r="AB132" s="4"/>
      <c r="AC132" s="4"/>
      <c r="AH132" s="4"/>
      <c r="AI132" s="4"/>
      <c r="AU132" s="4"/>
      <c r="AV132" s="4"/>
      <c r="AW132" s="4"/>
      <c r="AX132" s="4"/>
      <c r="AY132" s="4"/>
      <c r="AZ132" s="4"/>
      <c r="BB132" s="4"/>
      <c r="BC132" s="4"/>
      <c r="BK132" s="4"/>
      <c r="BU132" s="4"/>
      <c r="BV132" s="4"/>
      <c r="BX132" s="4"/>
      <c r="BY132" s="4"/>
    </row>
    <row r="133" spans="1:77" ht="15.75" customHeight="1">
      <c r="A133" s="4"/>
      <c r="B133" s="4"/>
      <c r="C133" s="4"/>
      <c r="D133" s="4"/>
      <c r="E133" s="4"/>
      <c r="F133" s="4"/>
      <c r="G133" s="4"/>
      <c r="H133" s="4"/>
      <c r="I133" s="4"/>
      <c r="J133" s="4"/>
      <c r="K133" s="4"/>
      <c r="L133" s="4"/>
      <c r="M133" s="4"/>
      <c r="N133" s="117"/>
      <c r="P133" s="4"/>
      <c r="T133" s="4"/>
      <c r="U133" s="4"/>
      <c r="V133" s="4"/>
      <c r="W133" s="4"/>
      <c r="AB133" s="4"/>
      <c r="AC133" s="4"/>
      <c r="AH133" s="4"/>
      <c r="AI133" s="4"/>
      <c r="AU133" s="4"/>
      <c r="AV133" s="4"/>
      <c r="AW133" s="4"/>
      <c r="AX133" s="4"/>
      <c r="AY133" s="4"/>
      <c r="AZ133" s="4"/>
      <c r="BB133" s="4"/>
      <c r="BC133" s="4"/>
      <c r="BK133" s="4"/>
      <c r="BU133" s="4"/>
      <c r="BV133" s="4"/>
      <c r="BX133" s="4"/>
      <c r="BY133" s="4"/>
    </row>
    <row r="134" spans="1:77" ht="15.75" customHeight="1">
      <c r="A134" s="4"/>
      <c r="B134" s="4"/>
      <c r="C134" s="4"/>
      <c r="D134" s="4"/>
      <c r="E134" s="4"/>
      <c r="F134" s="4"/>
      <c r="G134" s="4"/>
      <c r="H134" s="4"/>
      <c r="I134" s="4"/>
      <c r="J134" s="4"/>
      <c r="K134" s="4"/>
      <c r="L134" s="4"/>
      <c r="M134" s="4"/>
      <c r="N134" s="117"/>
      <c r="P134" s="4"/>
      <c r="T134" s="4"/>
      <c r="U134" s="4"/>
      <c r="V134" s="4"/>
      <c r="W134" s="4"/>
      <c r="AB134" s="4"/>
      <c r="AC134" s="4"/>
      <c r="AH134" s="4"/>
      <c r="AI134" s="4"/>
      <c r="AU134" s="4"/>
      <c r="AV134" s="4"/>
      <c r="AW134" s="4"/>
      <c r="AX134" s="4"/>
      <c r="AY134" s="4"/>
      <c r="AZ134" s="4"/>
      <c r="BB134" s="4"/>
      <c r="BC134" s="4"/>
      <c r="BK134" s="4"/>
      <c r="BU134" s="4"/>
      <c r="BV134" s="4"/>
      <c r="BX134" s="4"/>
      <c r="BY134" s="4"/>
    </row>
    <row r="135" spans="1:77" ht="15.75" customHeight="1">
      <c r="A135" s="4"/>
      <c r="B135" s="4"/>
      <c r="C135" s="4"/>
      <c r="D135" s="4"/>
      <c r="E135" s="4"/>
      <c r="F135" s="4"/>
      <c r="G135" s="4"/>
      <c r="H135" s="4"/>
      <c r="I135" s="4"/>
      <c r="J135" s="4"/>
      <c r="K135" s="4"/>
      <c r="L135" s="4"/>
      <c r="M135" s="4"/>
      <c r="N135" s="117"/>
      <c r="P135" s="4"/>
      <c r="T135" s="4"/>
      <c r="U135" s="4"/>
      <c r="V135" s="4"/>
      <c r="W135" s="4"/>
      <c r="AB135" s="4"/>
      <c r="AC135" s="4"/>
      <c r="AH135" s="4"/>
      <c r="AI135" s="4"/>
      <c r="AU135" s="4"/>
      <c r="AV135" s="4"/>
      <c r="AW135" s="4"/>
      <c r="AX135" s="4"/>
      <c r="AY135" s="4"/>
      <c r="AZ135" s="4"/>
      <c r="BB135" s="4"/>
      <c r="BC135" s="4"/>
      <c r="BK135" s="4"/>
      <c r="BU135" s="4"/>
      <c r="BV135" s="4"/>
      <c r="BX135" s="4"/>
      <c r="BY135" s="4"/>
    </row>
    <row r="136" spans="1:77" ht="15.75" customHeight="1">
      <c r="A136" s="4"/>
      <c r="B136" s="4"/>
      <c r="C136" s="4"/>
      <c r="D136" s="4"/>
      <c r="E136" s="4"/>
      <c r="F136" s="4"/>
      <c r="G136" s="4"/>
      <c r="H136" s="4"/>
      <c r="I136" s="4"/>
      <c r="J136" s="4"/>
      <c r="K136" s="4"/>
      <c r="L136" s="4"/>
      <c r="M136" s="4"/>
      <c r="N136" s="117"/>
      <c r="P136" s="4"/>
      <c r="T136" s="4"/>
      <c r="U136" s="4"/>
      <c r="V136" s="4"/>
      <c r="W136" s="4"/>
      <c r="AB136" s="4"/>
      <c r="AC136" s="4"/>
      <c r="AH136" s="4"/>
      <c r="AI136" s="4"/>
      <c r="AU136" s="4"/>
      <c r="AV136" s="4"/>
      <c r="AW136" s="4"/>
      <c r="AX136" s="4"/>
      <c r="AY136" s="4"/>
      <c r="AZ136" s="4"/>
      <c r="BB136" s="4"/>
      <c r="BC136" s="4"/>
      <c r="BK136" s="4"/>
      <c r="BU136" s="4"/>
      <c r="BV136" s="4"/>
      <c r="BX136" s="4"/>
      <c r="BY136" s="4"/>
    </row>
    <row r="137" spans="1:77" ht="15.75" customHeight="1">
      <c r="A137" s="4"/>
      <c r="B137" s="4"/>
      <c r="C137" s="4"/>
      <c r="D137" s="4"/>
      <c r="E137" s="4"/>
      <c r="F137" s="4"/>
      <c r="G137" s="4"/>
      <c r="H137" s="4"/>
      <c r="I137" s="4"/>
      <c r="J137" s="4"/>
      <c r="K137" s="4"/>
      <c r="L137" s="4"/>
      <c r="M137" s="4"/>
      <c r="N137" s="117"/>
      <c r="P137" s="4"/>
      <c r="T137" s="4"/>
      <c r="U137" s="4"/>
      <c r="V137" s="4"/>
      <c r="W137" s="4"/>
      <c r="AB137" s="4"/>
      <c r="AC137" s="4"/>
      <c r="AH137" s="4"/>
      <c r="AI137" s="4"/>
      <c r="AU137" s="4"/>
      <c r="AV137" s="4"/>
      <c r="AW137" s="4"/>
      <c r="AX137" s="4"/>
      <c r="AY137" s="4"/>
      <c r="AZ137" s="4"/>
      <c r="BB137" s="4"/>
      <c r="BC137" s="4"/>
      <c r="BK137" s="4"/>
      <c r="BU137" s="4"/>
      <c r="BV137" s="4"/>
      <c r="BX137" s="4"/>
      <c r="BY137" s="4"/>
    </row>
    <row r="138" spans="1:77" ht="15.75" customHeight="1">
      <c r="A138" s="4"/>
      <c r="B138" s="4"/>
      <c r="C138" s="4"/>
      <c r="D138" s="4"/>
      <c r="E138" s="4"/>
      <c r="F138" s="4"/>
      <c r="G138" s="4"/>
      <c r="H138" s="4"/>
      <c r="I138" s="4"/>
      <c r="J138" s="4"/>
      <c r="K138" s="4"/>
      <c r="L138" s="4"/>
      <c r="M138" s="4"/>
      <c r="N138" s="117"/>
      <c r="P138" s="4"/>
      <c r="T138" s="4"/>
      <c r="U138" s="4"/>
      <c r="V138" s="4"/>
      <c r="W138" s="4"/>
      <c r="AB138" s="4"/>
      <c r="AC138" s="4"/>
      <c r="AH138" s="4"/>
      <c r="AI138" s="4"/>
      <c r="AU138" s="4"/>
      <c r="AV138" s="4"/>
      <c r="AW138" s="4"/>
      <c r="AX138" s="4"/>
      <c r="AY138" s="4"/>
      <c r="AZ138" s="4"/>
      <c r="BB138" s="4"/>
      <c r="BC138" s="4"/>
      <c r="BK138" s="4"/>
      <c r="BU138" s="4"/>
      <c r="BV138" s="4"/>
      <c r="BX138" s="4"/>
      <c r="BY138" s="4"/>
    </row>
    <row r="139" spans="1:77" ht="15.75" customHeight="1">
      <c r="A139" s="4"/>
      <c r="B139" s="4"/>
      <c r="C139" s="4"/>
      <c r="D139" s="4"/>
      <c r="E139" s="4"/>
      <c r="F139" s="4"/>
      <c r="G139" s="4"/>
      <c r="H139" s="4"/>
      <c r="I139" s="4"/>
      <c r="J139" s="4"/>
      <c r="K139" s="4"/>
      <c r="L139" s="4"/>
      <c r="M139" s="4"/>
      <c r="N139" s="117"/>
      <c r="P139" s="4"/>
      <c r="T139" s="4"/>
      <c r="U139" s="4"/>
      <c r="V139" s="4"/>
      <c r="W139" s="4"/>
      <c r="AB139" s="4"/>
      <c r="AC139" s="4"/>
      <c r="AH139" s="4"/>
      <c r="AI139" s="4"/>
      <c r="AU139" s="4"/>
      <c r="AV139" s="4"/>
      <c r="AW139" s="4"/>
      <c r="AX139" s="4"/>
      <c r="AY139" s="4"/>
      <c r="AZ139" s="4"/>
      <c r="BB139" s="4"/>
      <c r="BC139" s="4"/>
      <c r="BK139" s="4"/>
      <c r="BU139" s="4"/>
      <c r="BV139" s="4"/>
      <c r="BX139" s="4"/>
      <c r="BY139" s="4"/>
    </row>
    <row r="140" spans="1:77" ht="15.75" customHeight="1">
      <c r="A140" s="4"/>
      <c r="B140" s="4"/>
      <c r="C140" s="4"/>
      <c r="D140" s="4"/>
      <c r="E140" s="4"/>
      <c r="F140" s="4"/>
      <c r="G140" s="4"/>
      <c r="H140" s="4"/>
      <c r="I140" s="4"/>
      <c r="J140" s="4"/>
      <c r="K140" s="4"/>
      <c r="L140" s="4"/>
      <c r="M140" s="4"/>
      <c r="N140" s="117"/>
      <c r="P140" s="4"/>
      <c r="T140" s="4"/>
      <c r="U140" s="4"/>
      <c r="V140" s="4"/>
      <c r="W140" s="4"/>
      <c r="AB140" s="4"/>
      <c r="AC140" s="4"/>
      <c r="AH140" s="4"/>
      <c r="AI140" s="4"/>
      <c r="AU140" s="4"/>
      <c r="AV140" s="4"/>
      <c r="AW140" s="4"/>
      <c r="AX140" s="4"/>
      <c r="AY140" s="4"/>
      <c r="AZ140" s="4"/>
      <c r="BB140" s="4"/>
      <c r="BC140" s="4"/>
      <c r="BK140" s="4"/>
      <c r="BU140" s="4"/>
      <c r="BV140" s="4"/>
      <c r="BX140" s="4"/>
      <c r="BY140" s="4"/>
    </row>
    <row r="141" spans="1:77" ht="15.75" customHeight="1">
      <c r="A141" s="4"/>
      <c r="B141" s="4"/>
      <c r="C141" s="4"/>
      <c r="D141" s="4"/>
      <c r="E141" s="4"/>
      <c r="F141" s="4"/>
      <c r="G141" s="4"/>
      <c r="H141" s="4"/>
      <c r="I141" s="4"/>
      <c r="J141" s="4"/>
      <c r="K141" s="4"/>
      <c r="L141" s="4"/>
      <c r="M141" s="4"/>
      <c r="N141" s="117"/>
      <c r="P141" s="4"/>
      <c r="T141" s="4"/>
      <c r="U141" s="4"/>
      <c r="V141" s="4"/>
      <c r="W141" s="4"/>
      <c r="AB141" s="4"/>
      <c r="AC141" s="4"/>
      <c r="AH141" s="4"/>
      <c r="AI141" s="4"/>
      <c r="AU141" s="4"/>
      <c r="AV141" s="4"/>
      <c r="AW141" s="4"/>
      <c r="AX141" s="4"/>
      <c r="AY141" s="4"/>
      <c r="AZ141" s="4"/>
      <c r="BB141" s="4"/>
      <c r="BC141" s="4"/>
      <c r="BK141" s="4"/>
      <c r="BU141" s="4"/>
      <c r="BV141" s="4"/>
      <c r="BX141" s="4"/>
      <c r="BY141" s="4"/>
    </row>
    <row r="142" spans="1:77" ht="15.75" customHeight="1">
      <c r="A142" s="4"/>
      <c r="B142" s="4"/>
      <c r="C142" s="4"/>
      <c r="D142" s="4"/>
      <c r="E142" s="4"/>
      <c r="F142" s="4"/>
      <c r="G142" s="4"/>
      <c r="H142" s="4"/>
      <c r="I142" s="4"/>
      <c r="J142" s="4"/>
      <c r="K142" s="4"/>
      <c r="L142" s="4"/>
      <c r="M142" s="4"/>
      <c r="N142" s="117"/>
      <c r="P142" s="4"/>
      <c r="T142" s="4"/>
      <c r="U142" s="4"/>
      <c r="V142" s="4"/>
      <c r="W142" s="4"/>
      <c r="AB142" s="4"/>
      <c r="AC142" s="4"/>
      <c r="AH142" s="4"/>
      <c r="AI142" s="4"/>
      <c r="AU142" s="4"/>
      <c r="AV142" s="4"/>
      <c r="AW142" s="4"/>
      <c r="AX142" s="4"/>
      <c r="AY142" s="4"/>
      <c r="AZ142" s="4"/>
      <c r="BB142" s="4"/>
      <c r="BC142" s="4"/>
      <c r="BK142" s="4"/>
      <c r="BU142" s="4"/>
      <c r="BV142" s="4"/>
      <c r="BX142" s="4"/>
      <c r="BY142" s="4"/>
    </row>
    <row r="143" spans="1:77" ht="15.75" customHeight="1">
      <c r="A143" s="4"/>
      <c r="B143" s="4"/>
      <c r="C143" s="4"/>
      <c r="D143" s="4"/>
      <c r="E143" s="4"/>
      <c r="F143" s="4"/>
      <c r="G143" s="4"/>
      <c r="H143" s="4"/>
      <c r="I143" s="4"/>
      <c r="J143" s="4"/>
      <c r="K143" s="4"/>
      <c r="L143" s="4"/>
      <c r="M143" s="4"/>
      <c r="N143" s="117"/>
      <c r="P143" s="4"/>
      <c r="T143" s="4"/>
      <c r="U143" s="4"/>
      <c r="V143" s="4"/>
      <c r="W143" s="4"/>
      <c r="AB143" s="4"/>
      <c r="AC143" s="4"/>
      <c r="AH143" s="4"/>
      <c r="AI143" s="4"/>
      <c r="AU143" s="4"/>
      <c r="AV143" s="4"/>
      <c r="AW143" s="4"/>
      <c r="AX143" s="4"/>
      <c r="AY143" s="4"/>
      <c r="AZ143" s="4"/>
      <c r="BB143" s="4"/>
      <c r="BC143" s="4"/>
      <c r="BK143" s="4"/>
      <c r="BU143" s="4"/>
      <c r="BV143" s="4"/>
      <c r="BX143" s="4"/>
      <c r="BY143" s="4"/>
    </row>
    <row r="144" spans="1:77" ht="15.75" customHeight="1">
      <c r="A144" s="4"/>
      <c r="B144" s="4"/>
      <c r="C144" s="4"/>
      <c r="D144" s="4"/>
      <c r="E144" s="4"/>
      <c r="F144" s="4"/>
      <c r="G144" s="4"/>
      <c r="H144" s="4"/>
      <c r="I144" s="4"/>
      <c r="J144" s="4"/>
      <c r="K144" s="4"/>
      <c r="L144" s="4"/>
      <c r="M144" s="4"/>
      <c r="N144" s="117"/>
      <c r="P144" s="4"/>
      <c r="T144" s="4"/>
      <c r="U144" s="4"/>
      <c r="V144" s="4"/>
      <c r="W144" s="4"/>
      <c r="AB144" s="4"/>
      <c r="AC144" s="4"/>
      <c r="AH144" s="4"/>
      <c r="AI144" s="4"/>
      <c r="AU144" s="4"/>
      <c r="AV144" s="4"/>
      <c r="AW144" s="4"/>
      <c r="AX144" s="4"/>
      <c r="AY144" s="4"/>
      <c r="AZ144" s="4"/>
      <c r="BB144" s="4"/>
      <c r="BC144" s="4"/>
      <c r="BK144" s="4"/>
      <c r="BU144" s="4"/>
      <c r="BV144" s="4"/>
      <c r="BX144" s="4"/>
      <c r="BY144" s="4"/>
    </row>
    <row r="145" spans="1:77" ht="15.75" customHeight="1">
      <c r="A145" s="4"/>
      <c r="B145" s="4"/>
      <c r="C145" s="4"/>
      <c r="D145" s="4"/>
      <c r="E145" s="4"/>
      <c r="F145" s="4"/>
      <c r="G145" s="4"/>
      <c r="H145" s="4"/>
      <c r="I145" s="4"/>
      <c r="J145" s="4"/>
      <c r="K145" s="4"/>
      <c r="L145" s="4"/>
      <c r="M145" s="4"/>
      <c r="N145" s="117"/>
      <c r="P145" s="4"/>
      <c r="T145" s="4"/>
      <c r="U145" s="4"/>
      <c r="V145" s="4"/>
      <c r="W145" s="4"/>
      <c r="AB145" s="4"/>
      <c r="AC145" s="4"/>
      <c r="AH145" s="4"/>
      <c r="AI145" s="4"/>
      <c r="AU145" s="4"/>
      <c r="AV145" s="4"/>
      <c r="AW145" s="4"/>
      <c r="AX145" s="4"/>
      <c r="AY145" s="4"/>
      <c r="AZ145" s="4"/>
      <c r="BB145" s="4"/>
      <c r="BC145" s="4"/>
      <c r="BK145" s="4"/>
      <c r="BU145" s="4"/>
      <c r="BV145" s="4"/>
      <c r="BX145" s="4"/>
      <c r="BY145" s="4"/>
    </row>
    <row r="146" spans="1:77" ht="15.75" customHeight="1">
      <c r="A146" s="4"/>
      <c r="B146" s="4"/>
      <c r="C146" s="4"/>
      <c r="D146" s="4"/>
      <c r="E146" s="4"/>
      <c r="F146" s="4"/>
      <c r="G146" s="4"/>
      <c r="H146" s="4"/>
      <c r="I146" s="4"/>
      <c r="J146" s="4"/>
      <c r="K146" s="4"/>
      <c r="L146" s="4"/>
      <c r="M146" s="4"/>
      <c r="N146" s="117"/>
      <c r="P146" s="4"/>
      <c r="T146" s="4"/>
      <c r="U146" s="4"/>
      <c r="V146" s="4"/>
      <c r="W146" s="4"/>
      <c r="AB146" s="4"/>
      <c r="AC146" s="4"/>
      <c r="AH146" s="4"/>
      <c r="AI146" s="4"/>
      <c r="AU146" s="4"/>
      <c r="AV146" s="4"/>
      <c r="AW146" s="4"/>
      <c r="AX146" s="4"/>
      <c r="AY146" s="4"/>
      <c r="AZ146" s="4"/>
      <c r="BB146" s="4"/>
      <c r="BC146" s="4"/>
      <c r="BK146" s="4"/>
      <c r="BU146" s="4"/>
      <c r="BV146" s="4"/>
      <c r="BX146" s="4"/>
      <c r="BY146" s="4"/>
    </row>
    <row r="147" spans="1:77" ht="15.75" customHeight="1">
      <c r="A147" s="4"/>
      <c r="B147" s="4"/>
      <c r="C147" s="4"/>
      <c r="D147" s="4"/>
      <c r="E147" s="4"/>
      <c r="F147" s="4"/>
      <c r="G147" s="4"/>
      <c r="H147" s="4"/>
      <c r="I147" s="4"/>
      <c r="J147" s="4"/>
      <c r="K147" s="4"/>
      <c r="L147" s="4"/>
      <c r="M147" s="4"/>
      <c r="N147" s="117"/>
      <c r="P147" s="4"/>
      <c r="T147" s="4"/>
      <c r="U147" s="4"/>
      <c r="V147" s="4"/>
      <c r="W147" s="4"/>
      <c r="AB147" s="4"/>
      <c r="AC147" s="4"/>
      <c r="AH147" s="4"/>
      <c r="AI147" s="4"/>
      <c r="AU147" s="4"/>
      <c r="AV147" s="4"/>
      <c r="AW147" s="4"/>
      <c r="AX147" s="4"/>
      <c r="AY147" s="4"/>
      <c r="AZ147" s="4"/>
      <c r="BB147" s="4"/>
      <c r="BC147" s="4"/>
      <c r="BK147" s="4"/>
      <c r="BU147" s="4"/>
      <c r="BV147" s="4"/>
      <c r="BX147" s="4"/>
      <c r="BY147" s="4"/>
    </row>
    <row r="148" spans="1:77" ht="15.75" customHeight="1">
      <c r="A148" s="4"/>
      <c r="B148" s="4"/>
      <c r="C148" s="4"/>
      <c r="D148" s="4"/>
      <c r="E148" s="4"/>
      <c r="F148" s="4"/>
      <c r="G148" s="4"/>
      <c r="H148" s="4"/>
      <c r="I148" s="4"/>
      <c r="J148" s="4"/>
      <c r="K148" s="4"/>
      <c r="L148" s="4"/>
      <c r="M148" s="4"/>
      <c r="N148" s="117"/>
      <c r="P148" s="4"/>
      <c r="T148" s="4"/>
      <c r="U148" s="4"/>
      <c r="V148" s="4"/>
      <c r="W148" s="4"/>
      <c r="AB148" s="4"/>
      <c r="AC148" s="4"/>
      <c r="AH148" s="4"/>
      <c r="AI148" s="4"/>
      <c r="AU148" s="4"/>
      <c r="AV148" s="4"/>
      <c r="AW148" s="4"/>
      <c r="AX148" s="4"/>
      <c r="AY148" s="4"/>
      <c r="AZ148" s="4"/>
      <c r="BB148" s="4"/>
      <c r="BC148" s="4"/>
      <c r="BK148" s="4"/>
      <c r="BU148" s="4"/>
      <c r="BV148" s="4"/>
      <c r="BX148" s="4"/>
      <c r="BY148" s="4"/>
    </row>
    <row r="149" spans="1:77" ht="15.75" customHeight="1">
      <c r="A149" s="4"/>
      <c r="B149" s="4"/>
      <c r="C149" s="4"/>
      <c r="D149" s="4"/>
      <c r="E149" s="4"/>
      <c r="F149" s="4"/>
      <c r="G149" s="4"/>
      <c r="H149" s="4"/>
      <c r="I149" s="4"/>
      <c r="J149" s="4"/>
      <c r="K149" s="4"/>
      <c r="L149" s="4"/>
      <c r="M149" s="4"/>
      <c r="N149" s="117"/>
      <c r="P149" s="4"/>
      <c r="T149" s="4"/>
      <c r="U149" s="4"/>
      <c r="V149" s="4"/>
      <c r="W149" s="4"/>
      <c r="AB149" s="4"/>
      <c r="AC149" s="4"/>
      <c r="AH149" s="4"/>
      <c r="AI149" s="4"/>
      <c r="AU149" s="4"/>
      <c r="AV149" s="4"/>
      <c r="AW149" s="4"/>
      <c r="AX149" s="4"/>
      <c r="AY149" s="4"/>
      <c r="AZ149" s="4"/>
      <c r="BB149" s="4"/>
      <c r="BC149" s="4"/>
      <c r="BK149" s="4"/>
      <c r="BU149" s="4"/>
      <c r="BV149" s="4"/>
      <c r="BX149" s="4"/>
      <c r="BY149" s="4"/>
    </row>
    <row r="150" spans="1:77" ht="15.75" customHeight="1">
      <c r="A150" s="4"/>
      <c r="B150" s="4"/>
      <c r="C150" s="4"/>
      <c r="D150" s="4"/>
      <c r="E150" s="4"/>
      <c r="F150" s="4"/>
      <c r="G150" s="4"/>
      <c r="H150" s="4"/>
      <c r="I150" s="4"/>
      <c r="J150" s="4"/>
      <c r="K150" s="4"/>
      <c r="L150" s="4"/>
      <c r="M150" s="4"/>
      <c r="N150" s="117"/>
      <c r="P150" s="4"/>
      <c r="T150" s="4"/>
      <c r="U150" s="4"/>
      <c r="V150" s="4"/>
      <c r="W150" s="4"/>
      <c r="AB150" s="4"/>
      <c r="AC150" s="4"/>
      <c r="AH150" s="4"/>
      <c r="AI150" s="4"/>
      <c r="AU150" s="4"/>
      <c r="AV150" s="4"/>
      <c r="AW150" s="4"/>
      <c r="AX150" s="4"/>
      <c r="AY150" s="4"/>
      <c r="AZ150" s="4"/>
      <c r="BB150" s="4"/>
      <c r="BC150" s="4"/>
      <c r="BK150" s="4"/>
      <c r="BU150" s="4"/>
      <c r="BV150" s="4"/>
      <c r="BX150" s="4"/>
      <c r="BY150" s="4"/>
    </row>
    <row r="151" spans="1:77" ht="15.75" customHeight="1">
      <c r="A151" s="4"/>
      <c r="B151" s="4"/>
      <c r="C151" s="4"/>
      <c r="D151" s="4"/>
      <c r="E151" s="4"/>
      <c r="F151" s="4"/>
      <c r="G151" s="4"/>
      <c r="H151" s="4"/>
      <c r="I151" s="4"/>
      <c r="J151" s="4"/>
      <c r="K151" s="4"/>
      <c r="L151" s="4"/>
      <c r="M151" s="4"/>
      <c r="N151" s="117"/>
      <c r="P151" s="4"/>
      <c r="T151" s="4"/>
      <c r="U151" s="4"/>
      <c r="V151" s="4"/>
      <c r="W151" s="4"/>
      <c r="AB151" s="4"/>
      <c r="AC151" s="4"/>
      <c r="AH151" s="4"/>
      <c r="AI151" s="4"/>
      <c r="AU151" s="4"/>
      <c r="AV151" s="4"/>
      <c r="AW151" s="4"/>
      <c r="AX151" s="4"/>
      <c r="AY151" s="4"/>
      <c r="AZ151" s="4"/>
      <c r="BB151" s="4"/>
      <c r="BC151" s="4"/>
      <c r="BK151" s="4"/>
      <c r="BU151" s="4"/>
      <c r="BV151" s="4"/>
      <c r="BX151" s="4"/>
      <c r="BY151" s="4"/>
    </row>
    <row r="152" spans="1:77" ht="15.75" customHeight="1">
      <c r="A152" s="4"/>
      <c r="B152" s="4"/>
      <c r="C152" s="4"/>
      <c r="D152" s="4"/>
      <c r="E152" s="4"/>
      <c r="F152" s="4"/>
      <c r="G152" s="4"/>
      <c r="H152" s="4"/>
      <c r="I152" s="4"/>
      <c r="J152" s="4"/>
      <c r="K152" s="4"/>
      <c r="L152" s="4"/>
      <c r="M152" s="4"/>
      <c r="N152" s="117"/>
      <c r="P152" s="4"/>
      <c r="T152" s="4"/>
      <c r="U152" s="4"/>
      <c r="V152" s="4"/>
      <c r="W152" s="4"/>
      <c r="AB152" s="4"/>
      <c r="AC152" s="4"/>
      <c r="AH152" s="4"/>
      <c r="AI152" s="4"/>
      <c r="AU152" s="4"/>
      <c r="AV152" s="4"/>
      <c r="AW152" s="4"/>
      <c r="AX152" s="4"/>
      <c r="AY152" s="4"/>
      <c r="AZ152" s="4"/>
      <c r="BB152" s="4"/>
      <c r="BC152" s="4"/>
      <c r="BK152" s="4"/>
      <c r="BU152" s="4"/>
      <c r="BV152" s="4"/>
      <c r="BX152" s="4"/>
      <c r="BY152" s="4"/>
    </row>
    <row r="153" spans="1:77" ht="15.75" customHeight="1">
      <c r="A153" s="4"/>
      <c r="B153" s="4"/>
      <c r="C153" s="4"/>
      <c r="D153" s="4"/>
      <c r="E153" s="4"/>
      <c r="F153" s="4"/>
      <c r="G153" s="4"/>
      <c r="H153" s="4"/>
      <c r="I153" s="4"/>
      <c r="J153" s="4"/>
      <c r="K153" s="4"/>
      <c r="L153" s="4"/>
      <c r="M153" s="4"/>
      <c r="N153" s="117"/>
      <c r="P153" s="4"/>
      <c r="T153" s="4"/>
      <c r="U153" s="4"/>
      <c r="V153" s="4"/>
      <c r="W153" s="4"/>
      <c r="AB153" s="4"/>
      <c r="AC153" s="4"/>
      <c r="AH153" s="4"/>
      <c r="AI153" s="4"/>
      <c r="AU153" s="4"/>
      <c r="AV153" s="4"/>
      <c r="AW153" s="4"/>
      <c r="AX153" s="4"/>
      <c r="AY153" s="4"/>
      <c r="AZ153" s="4"/>
      <c r="BB153" s="4"/>
      <c r="BC153" s="4"/>
      <c r="BK153" s="4"/>
      <c r="BU153" s="4"/>
      <c r="BV153" s="4"/>
      <c r="BX153" s="4"/>
      <c r="BY153" s="4"/>
    </row>
    <row r="154" spans="1:77" ht="15.75" customHeight="1">
      <c r="A154" s="4"/>
      <c r="B154" s="4"/>
      <c r="C154" s="4"/>
      <c r="D154" s="4"/>
      <c r="E154" s="4"/>
      <c r="F154" s="4"/>
      <c r="G154" s="4"/>
      <c r="H154" s="4"/>
      <c r="I154" s="4"/>
      <c r="J154" s="4"/>
      <c r="K154" s="4"/>
      <c r="L154" s="4"/>
      <c r="M154" s="4"/>
      <c r="N154" s="117"/>
      <c r="P154" s="4"/>
      <c r="T154" s="4"/>
      <c r="U154" s="4"/>
      <c r="V154" s="4"/>
      <c r="W154" s="4"/>
      <c r="AB154" s="4"/>
      <c r="AC154" s="4"/>
      <c r="AH154" s="4"/>
      <c r="AI154" s="4"/>
      <c r="AU154" s="4"/>
      <c r="AV154" s="4"/>
      <c r="AW154" s="4"/>
      <c r="AX154" s="4"/>
      <c r="AY154" s="4"/>
      <c r="AZ154" s="4"/>
      <c r="BB154" s="4"/>
      <c r="BC154" s="4"/>
      <c r="BK154" s="4"/>
      <c r="BU154" s="4"/>
      <c r="BV154" s="4"/>
      <c r="BX154" s="4"/>
      <c r="BY154" s="4"/>
    </row>
    <row r="155" spans="1:77" ht="15.75" customHeight="1">
      <c r="A155" s="4"/>
      <c r="B155" s="4"/>
      <c r="C155" s="4"/>
      <c r="D155" s="4"/>
      <c r="E155" s="4"/>
      <c r="F155" s="4"/>
      <c r="G155" s="4"/>
      <c r="H155" s="4"/>
      <c r="I155" s="4"/>
      <c r="J155" s="4"/>
      <c r="K155" s="4"/>
      <c r="L155" s="4"/>
      <c r="M155" s="4"/>
      <c r="N155" s="117"/>
      <c r="P155" s="4"/>
      <c r="T155" s="4"/>
      <c r="U155" s="4"/>
      <c r="V155" s="4"/>
      <c r="W155" s="4"/>
      <c r="AB155" s="4"/>
      <c r="AC155" s="4"/>
      <c r="AH155" s="4"/>
      <c r="AI155" s="4"/>
      <c r="AU155" s="4"/>
      <c r="AV155" s="4"/>
      <c r="AW155" s="4"/>
      <c r="AX155" s="4"/>
      <c r="AY155" s="4"/>
      <c r="AZ155" s="4"/>
      <c r="BB155" s="4"/>
      <c r="BC155" s="4"/>
      <c r="BK155" s="4"/>
      <c r="BU155" s="4"/>
      <c r="BV155" s="4"/>
      <c r="BX155" s="4"/>
      <c r="BY155" s="4"/>
    </row>
    <row r="156" spans="1:77" ht="15.75" customHeight="1">
      <c r="A156" s="4"/>
      <c r="B156" s="4"/>
      <c r="C156" s="4"/>
      <c r="D156" s="4"/>
      <c r="E156" s="4"/>
      <c r="F156" s="4"/>
      <c r="G156" s="4"/>
      <c r="H156" s="4"/>
      <c r="I156" s="4"/>
      <c r="J156" s="4"/>
      <c r="K156" s="4"/>
      <c r="L156" s="4"/>
      <c r="M156" s="4"/>
      <c r="N156" s="117"/>
      <c r="P156" s="4"/>
      <c r="T156" s="4"/>
      <c r="U156" s="4"/>
      <c r="V156" s="4"/>
      <c r="W156" s="4"/>
      <c r="AB156" s="4"/>
      <c r="AC156" s="4"/>
      <c r="AH156" s="4"/>
      <c r="AI156" s="4"/>
      <c r="AU156" s="4"/>
      <c r="AV156" s="4"/>
      <c r="AW156" s="4"/>
      <c r="AX156" s="4"/>
      <c r="AY156" s="4"/>
      <c r="AZ156" s="4"/>
      <c r="BB156" s="4"/>
      <c r="BC156" s="4"/>
      <c r="BK156" s="4"/>
      <c r="BU156" s="4"/>
      <c r="BV156" s="4"/>
      <c r="BX156" s="4"/>
      <c r="BY156" s="4"/>
    </row>
    <row r="157" spans="1:77" ht="15.75" customHeight="1">
      <c r="A157" s="4"/>
      <c r="B157" s="4"/>
      <c r="C157" s="4"/>
      <c r="D157" s="4"/>
      <c r="E157" s="4"/>
      <c r="F157" s="4"/>
      <c r="G157" s="4"/>
      <c r="H157" s="4"/>
      <c r="I157" s="4"/>
      <c r="J157" s="4"/>
      <c r="K157" s="4"/>
      <c r="L157" s="4"/>
      <c r="M157" s="4"/>
      <c r="N157" s="117"/>
      <c r="P157" s="4"/>
      <c r="T157" s="4"/>
      <c r="U157" s="4"/>
      <c r="V157" s="4"/>
      <c r="W157" s="4"/>
      <c r="AB157" s="4"/>
      <c r="AC157" s="4"/>
      <c r="AH157" s="4"/>
      <c r="AI157" s="4"/>
      <c r="AU157" s="4"/>
      <c r="AV157" s="4"/>
      <c r="AW157" s="4"/>
      <c r="AX157" s="4"/>
      <c r="AY157" s="4"/>
      <c r="AZ157" s="4"/>
      <c r="BB157" s="4"/>
      <c r="BC157" s="4"/>
      <c r="BK157" s="4"/>
      <c r="BU157" s="4"/>
      <c r="BV157" s="4"/>
      <c r="BX157" s="4"/>
      <c r="BY157" s="4"/>
    </row>
    <row r="158" spans="1:77" ht="15.75" customHeight="1">
      <c r="A158" s="4"/>
      <c r="B158" s="4"/>
      <c r="C158" s="4"/>
      <c r="D158" s="4"/>
      <c r="E158" s="4"/>
      <c r="F158" s="4"/>
      <c r="G158" s="4"/>
      <c r="H158" s="4"/>
      <c r="I158" s="4"/>
      <c r="J158" s="4"/>
      <c r="K158" s="4"/>
      <c r="L158" s="4"/>
      <c r="M158" s="4"/>
      <c r="N158" s="117"/>
      <c r="P158" s="4"/>
      <c r="T158" s="4"/>
      <c r="U158" s="4"/>
      <c r="V158" s="4"/>
      <c r="W158" s="4"/>
      <c r="AB158" s="4"/>
      <c r="AC158" s="4"/>
      <c r="AH158" s="4"/>
      <c r="AI158" s="4"/>
      <c r="AU158" s="4"/>
      <c r="AV158" s="4"/>
      <c r="AW158" s="4"/>
      <c r="AX158" s="4"/>
      <c r="AY158" s="4"/>
      <c r="AZ158" s="4"/>
      <c r="BB158" s="4"/>
      <c r="BC158" s="4"/>
      <c r="BK158" s="4"/>
      <c r="BU158" s="4"/>
      <c r="BV158" s="4"/>
      <c r="BX158" s="4"/>
      <c r="BY158" s="4"/>
    </row>
    <row r="159" spans="1:77" ht="15.75" customHeight="1">
      <c r="A159" s="4"/>
      <c r="B159" s="4"/>
      <c r="C159" s="4"/>
      <c r="D159" s="4"/>
      <c r="E159" s="4"/>
      <c r="F159" s="4"/>
      <c r="G159" s="4"/>
      <c r="H159" s="4"/>
      <c r="I159" s="4"/>
      <c r="J159" s="4"/>
      <c r="K159" s="4"/>
      <c r="L159" s="4"/>
      <c r="M159" s="4"/>
      <c r="N159" s="117"/>
      <c r="P159" s="4"/>
      <c r="T159" s="4"/>
      <c r="U159" s="4"/>
      <c r="V159" s="4"/>
      <c r="W159" s="4"/>
      <c r="AB159" s="4"/>
      <c r="AC159" s="4"/>
      <c r="AH159" s="4"/>
      <c r="AI159" s="4"/>
      <c r="AU159" s="4"/>
      <c r="AV159" s="4"/>
      <c r="AW159" s="4"/>
      <c r="AX159" s="4"/>
      <c r="AY159" s="4"/>
      <c r="AZ159" s="4"/>
      <c r="BB159" s="4"/>
      <c r="BC159" s="4"/>
      <c r="BK159" s="4"/>
      <c r="BU159" s="4"/>
      <c r="BV159" s="4"/>
      <c r="BX159" s="4"/>
      <c r="BY159" s="4"/>
    </row>
    <row r="160" spans="1:77" ht="15.75" customHeight="1">
      <c r="A160" s="4"/>
      <c r="B160" s="4"/>
      <c r="C160" s="4"/>
      <c r="D160" s="4"/>
      <c r="E160" s="4"/>
      <c r="F160" s="4"/>
      <c r="G160" s="4"/>
      <c r="H160" s="4"/>
      <c r="I160" s="4"/>
      <c r="J160" s="4"/>
      <c r="K160" s="4"/>
      <c r="L160" s="4"/>
      <c r="M160" s="4"/>
      <c r="N160" s="117"/>
      <c r="P160" s="4"/>
      <c r="T160" s="4"/>
      <c r="U160" s="4"/>
      <c r="V160" s="4"/>
      <c r="W160" s="4"/>
      <c r="AB160" s="4"/>
      <c r="AC160" s="4"/>
      <c r="AH160" s="4"/>
      <c r="AI160" s="4"/>
      <c r="AU160" s="4"/>
      <c r="AV160" s="4"/>
      <c r="AW160" s="4"/>
      <c r="AX160" s="4"/>
      <c r="AY160" s="4"/>
      <c r="AZ160" s="4"/>
      <c r="BB160" s="4"/>
      <c r="BC160" s="4"/>
      <c r="BK160" s="4"/>
      <c r="BU160" s="4"/>
      <c r="BV160" s="4"/>
      <c r="BX160" s="4"/>
      <c r="BY160" s="4"/>
    </row>
    <row r="161" spans="1:77" ht="15.75" customHeight="1">
      <c r="A161" s="4"/>
      <c r="B161" s="4"/>
      <c r="C161" s="4"/>
      <c r="D161" s="4"/>
      <c r="E161" s="4"/>
      <c r="F161" s="4"/>
      <c r="G161" s="4"/>
      <c r="H161" s="4"/>
      <c r="I161" s="4"/>
      <c r="J161" s="4"/>
      <c r="K161" s="4"/>
      <c r="L161" s="4"/>
      <c r="M161" s="4"/>
      <c r="N161" s="117"/>
      <c r="P161" s="4"/>
      <c r="T161" s="4"/>
      <c r="U161" s="4"/>
      <c r="V161" s="4"/>
      <c r="W161" s="4"/>
      <c r="AB161" s="4"/>
      <c r="AC161" s="4"/>
      <c r="AH161" s="4"/>
      <c r="AI161" s="4"/>
      <c r="AU161" s="4"/>
      <c r="AV161" s="4"/>
      <c r="AW161" s="4"/>
      <c r="AX161" s="4"/>
      <c r="AY161" s="4"/>
      <c r="AZ161" s="4"/>
      <c r="BB161" s="4"/>
      <c r="BC161" s="4"/>
      <c r="BK161" s="4"/>
      <c r="BU161" s="4"/>
      <c r="BV161" s="4"/>
      <c r="BX161" s="4"/>
      <c r="BY161" s="4"/>
    </row>
    <row r="162" spans="1:77" ht="15.75" customHeight="1">
      <c r="A162" s="4"/>
      <c r="B162" s="4"/>
      <c r="C162" s="4"/>
      <c r="D162" s="4"/>
      <c r="E162" s="4"/>
      <c r="F162" s="4"/>
      <c r="G162" s="4"/>
      <c r="H162" s="4"/>
      <c r="I162" s="4"/>
      <c r="J162" s="4"/>
      <c r="K162" s="4"/>
      <c r="L162" s="4"/>
      <c r="M162" s="4"/>
      <c r="N162" s="117"/>
      <c r="P162" s="4"/>
      <c r="T162" s="4"/>
      <c r="U162" s="4"/>
      <c r="V162" s="4"/>
      <c r="W162" s="4"/>
      <c r="AB162" s="4"/>
      <c r="AC162" s="4"/>
      <c r="AH162" s="4"/>
      <c r="AI162" s="4"/>
      <c r="AU162" s="4"/>
      <c r="AV162" s="4"/>
      <c r="AW162" s="4"/>
      <c r="AX162" s="4"/>
      <c r="AY162" s="4"/>
      <c r="AZ162" s="4"/>
      <c r="BB162" s="4"/>
      <c r="BC162" s="4"/>
      <c r="BK162" s="4"/>
      <c r="BU162" s="4"/>
      <c r="BV162" s="4"/>
      <c r="BX162" s="4"/>
      <c r="BY162" s="4"/>
    </row>
    <row r="163" spans="1:77" ht="15.75" customHeight="1">
      <c r="A163" s="4"/>
      <c r="B163" s="4"/>
      <c r="C163" s="4"/>
      <c r="D163" s="4"/>
      <c r="E163" s="4"/>
      <c r="F163" s="4"/>
      <c r="G163" s="4"/>
      <c r="H163" s="4"/>
      <c r="I163" s="4"/>
      <c r="J163" s="4"/>
      <c r="K163" s="4"/>
      <c r="L163" s="4"/>
      <c r="M163" s="4"/>
      <c r="N163" s="117"/>
      <c r="P163" s="4"/>
      <c r="T163" s="4"/>
      <c r="U163" s="4"/>
      <c r="V163" s="4"/>
      <c r="W163" s="4"/>
      <c r="AB163" s="4"/>
      <c r="AC163" s="4"/>
      <c r="AH163" s="4"/>
      <c r="AI163" s="4"/>
      <c r="AU163" s="4"/>
      <c r="AV163" s="4"/>
      <c r="AW163" s="4"/>
      <c r="AX163" s="4"/>
      <c r="AY163" s="4"/>
      <c r="AZ163" s="4"/>
      <c r="BB163" s="4"/>
      <c r="BC163" s="4"/>
      <c r="BK163" s="4"/>
      <c r="BU163" s="4"/>
      <c r="BV163" s="4"/>
      <c r="BX163" s="4"/>
      <c r="BY163" s="4"/>
    </row>
    <row r="164" spans="1:77" ht="15.75" customHeight="1">
      <c r="A164" s="4"/>
      <c r="B164" s="4"/>
      <c r="C164" s="4"/>
      <c r="D164" s="4"/>
      <c r="E164" s="4"/>
      <c r="F164" s="4"/>
      <c r="G164" s="4"/>
      <c r="H164" s="4"/>
      <c r="I164" s="4"/>
      <c r="J164" s="4"/>
      <c r="K164" s="4"/>
      <c r="L164" s="4"/>
      <c r="M164" s="4"/>
      <c r="N164" s="117"/>
      <c r="P164" s="4"/>
      <c r="T164" s="4"/>
      <c r="U164" s="4"/>
      <c r="V164" s="4"/>
      <c r="W164" s="4"/>
      <c r="AB164" s="4"/>
      <c r="AC164" s="4"/>
      <c r="AH164" s="4"/>
      <c r="AI164" s="4"/>
      <c r="AU164" s="4"/>
      <c r="AV164" s="4"/>
      <c r="AW164" s="4"/>
      <c r="AX164" s="4"/>
      <c r="AY164" s="4"/>
      <c r="AZ164" s="4"/>
      <c r="BB164" s="4"/>
      <c r="BC164" s="4"/>
      <c r="BK164" s="4"/>
      <c r="BU164" s="4"/>
      <c r="BV164" s="4"/>
      <c r="BX164" s="4"/>
      <c r="BY164" s="4"/>
    </row>
    <row r="165" spans="1:77" ht="15.75" customHeight="1">
      <c r="A165" s="4"/>
      <c r="B165" s="4"/>
      <c r="C165" s="4"/>
      <c r="D165" s="4"/>
      <c r="E165" s="4"/>
      <c r="F165" s="4"/>
      <c r="G165" s="4"/>
      <c r="H165" s="4"/>
      <c r="I165" s="4"/>
      <c r="J165" s="4"/>
      <c r="K165" s="4"/>
      <c r="L165" s="4"/>
      <c r="M165" s="4"/>
      <c r="N165" s="117"/>
      <c r="P165" s="4"/>
      <c r="T165" s="4"/>
      <c r="U165" s="4"/>
      <c r="V165" s="4"/>
      <c r="W165" s="4"/>
      <c r="AB165" s="4"/>
      <c r="AC165" s="4"/>
      <c r="AH165" s="4"/>
      <c r="AI165" s="4"/>
      <c r="AU165" s="4"/>
      <c r="AV165" s="4"/>
      <c r="AW165" s="4"/>
      <c r="AX165" s="4"/>
      <c r="AY165" s="4"/>
      <c r="AZ165" s="4"/>
      <c r="BB165" s="4"/>
      <c r="BC165" s="4"/>
      <c r="BK165" s="4"/>
      <c r="BU165" s="4"/>
      <c r="BV165" s="4"/>
      <c r="BX165" s="4"/>
      <c r="BY165" s="4"/>
    </row>
    <row r="166" spans="1:77" ht="15.75" customHeight="1">
      <c r="A166" s="4"/>
      <c r="B166" s="4"/>
      <c r="C166" s="4"/>
      <c r="D166" s="4"/>
      <c r="E166" s="4"/>
      <c r="F166" s="4"/>
      <c r="G166" s="4"/>
      <c r="H166" s="4"/>
      <c r="I166" s="4"/>
      <c r="J166" s="4"/>
      <c r="K166" s="4"/>
      <c r="L166" s="4"/>
      <c r="M166" s="4"/>
      <c r="N166" s="117"/>
      <c r="P166" s="4"/>
      <c r="T166" s="4"/>
      <c r="U166" s="4"/>
      <c r="V166" s="4"/>
      <c r="W166" s="4"/>
      <c r="AB166" s="4"/>
      <c r="AC166" s="4"/>
      <c r="AH166" s="4"/>
      <c r="AI166" s="4"/>
      <c r="AU166" s="4"/>
      <c r="AV166" s="4"/>
      <c r="AW166" s="4"/>
      <c r="AX166" s="4"/>
      <c r="AY166" s="4"/>
      <c r="AZ166" s="4"/>
      <c r="BB166" s="4"/>
      <c r="BC166" s="4"/>
      <c r="BK166" s="4"/>
      <c r="BU166" s="4"/>
      <c r="BV166" s="4"/>
      <c r="BX166" s="4"/>
      <c r="BY166" s="4"/>
    </row>
    <row r="167" spans="1:77" ht="15.75" customHeight="1">
      <c r="A167" s="4"/>
      <c r="B167" s="4"/>
      <c r="C167" s="4"/>
      <c r="D167" s="4"/>
      <c r="E167" s="4"/>
      <c r="F167" s="4"/>
      <c r="G167" s="4"/>
      <c r="H167" s="4"/>
      <c r="I167" s="4"/>
      <c r="J167" s="4"/>
      <c r="K167" s="4"/>
      <c r="L167" s="4"/>
      <c r="M167" s="4"/>
      <c r="N167" s="117"/>
      <c r="P167" s="4"/>
      <c r="T167" s="4"/>
      <c r="U167" s="4"/>
      <c r="V167" s="4"/>
      <c r="W167" s="4"/>
      <c r="AB167" s="4"/>
      <c r="AC167" s="4"/>
      <c r="AH167" s="4"/>
      <c r="AI167" s="4"/>
      <c r="AU167" s="4"/>
      <c r="AV167" s="4"/>
      <c r="AW167" s="4"/>
      <c r="AX167" s="4"/>
      <c r="AY167" s="4"/>
      <c r="AZ167" s="4"/>
      <c r="BB167" s="4"/>
      <c r="BC167" s="4"/>
      <c r="BK167" s="4"/>
      <c r="BU167" s="4"/>
      <c r="BV167" s="4"/>
      <c r="BX167" s="4"/>
      <c r="BY167" s="4"/>
    </row>
    <row r="168" spans="1:77" ht="15.75" customHeight="1">
      <c r="A168" s="4"/>
      <c r="B168" s="4"/>
      <c r="C168" s="4"/>
      <c r="D168" s="4"/>
      <c r="E168" s="4"/>
      <c r="F168" s="4"/>
      <c r="G168" s="4"/>
      <c r="H168" s="4"/>
      <c r="I168" s="4"/>
      <c r="J168" s="4"/>
      <c r="K168" s="4"/>
      <c r="L168" s="4"/>
      <c r="M168" s="4"/>
      <c r="N168" s="117"/>
      <c r="P168" s="4"/>
      <c r="T168" s="4"/>
      <c r="U168" s="4"/>
      <c r="V168" s="4"/>
      <c r="W168" s="4"/>
      <c r="AB168" s="4"/>
      <c r="AC168" s="4"/>
      <c r="AH168" s="4"/>
      <c r="AI168" s="4"/>
      <c r="AU168" s="4"/>
      <c r="AV168" s="4"/>
      <c r="AW168" s="4"/>
      <c r="AX168" s="4"/>
      <c r="AY168" s="4"/>
      <c r="AZ168" s="4"/>
      <c r="BB168" s="4"/>
      <c r="BC168" s="4"/>
      <c r="BK168" s="4"/>
      <c r="BU168" s="4"/>
      <c r="BV168" s="4"/>
      <c r="BX168" s="4"/>
      <c r="BY168" s="4"/>
    </row>
    <row r="169" spans="1:77" ht="15.75" customHeight="1">
      <c r="A169" s="4"/>
      <c r="B169" s="4"/>
      <c r="C169" s="4"/>
      <c r="D169" s="4"/>
      <c r="E169" s="4"/>
      <c r="F169" s="4"/>
      <c r="G169" s="4"/>
      <c r="H169" s="4"/>
      <c r="I169" s="4"/>
      <c r="J169" s="4"/>
      <c r="K169" s="4"/>
      <c r="L169" s="4"/>
      <c r="M169" s="4"/>
      <c r="N169" s="117"/>
      <c r="P169" s="4"/>
      <c r="T169" s="4"/>
      <c r="U169" s="4"/>
      <c r="V169" s="4"/>
      <c r="W169" s="4"/>
      <c r="AB169" s="4"/>
      <c r="AC169" s="4"/>
      <c r="AH169" s="4"/>
      <c r="AI169" s="4"/>
      <c r="AU169" s="4"/>
      <c r="AV169" s="4"/>
      <c r="AW169" s="4"/>
      <c r="AX169" s="4"/>
      <c r="AY169" s="4"/>
      <c r="AZ169" s="4"/>
      <c r="BB169" s="4"/>
      <c r="BC169" s="4"/>
      <c r="BK169" s="4"/>
      <c r="BU169" s="4"/>
      <c r="BV169" s="4"/>
      <c r="BX169" s="4"/>
      <c r="BY169" s="4"/>
    </row>
    <row r="170" spans="1:77" ht="15.75" customHeight="1">
      <c r="A170" s="4"/>
      <c r="B170" s="4"/>
      <c r="C170" s="4"/>
      <c r="D170" s="4"/>
      <c r="E170" s="4"/>
      <c r="F170" s="4"/>
      <c r="G170" s="4"/>
      <c r="H170" s="4"/>
      <c r="I170" s="4"/>
      <c r="J170" s="4"/>
      <c r="K170" s="4"/>
      <c r="L170" s="4"/>
      <c r="M170" s="4"/>
      <c r="N170" s="117"/>
      <c r="P170" s="4"/>
      <c r="T170" s="4"/>
      <c r="U170" s="4"/>
      <c r="V170" s="4"/>
      <c r="W170" s="4"/>
      <c r="AB170" s="4"/>
      <c r="AC170" s="4"/>
      <c r="AH170" s="4"/>
      <c r="AI170" s="4"/>
      <c r="AU170" s="4"/>
      <c r="AV170" s="4"/>
      <c r="AW170" s="4"/>
      <c r="AX170" s="4"/>
      <c r="AY170" s="4"/>
      <c r="AZ170" s="4"/>
      <c r="BB170" s="4"/>
      <c r="BC170" s="4"/>
      <c r="BK170" s="4"/>
      <c r="BU170" s="4"/>
      <c r="BV170" s="4"/>
      <c r="BX170" s="4"/>
      <c r="BY170" s="4"/>
    </row>
    <row r="171" spans="1:77" ht="15.75" customHeight="1">
      <c r="A171" s="4"/>
      <c r="B171" s="4"/>
      <c r="C171" s="4"/>
      <c r="D171" s="4"/>
      <c r="E171" s="4"/>
      <c r="F171" s="4"/>
      <c r="G171" s="4"/>
      <c r="H171" s="4"/>
      <c r="I171" s="4"/>
      <c r="J171" s="4"/>
      <c r="K171" s="4"/>
      <c r="L171" s="4"/>
      <c r="M171" s="4"/>
      <c r="N171" s="117"/>
      <c r="P171" s="4"/>
      <c r="T171" s="4"/>
      <c r="U171" s="4"/>
      <c r="V171" s="4"/>
      <c r="W171" s="4"/>
      <c r="AB171" s="4"/>
      <c r="AC171" s="4"/>
      <c r="AH171" s="4"/>
      <c r="AI171" s="4"/>
      <c r="AU171" s="4"/>
      <c r="AV171" s="4"/>
      <c r="AW171" s="4"/>
      <c r="AX171" s="4"/>
      <c r="AY171" s="4"/>
      <c r="AZ171" s="4"/>
      <c r="BB171" s="4"/>
      <c r="BC171" s="4"/>
      <c r="BK171" s="4"/>
      <c r="BU171" s="4"/>
      <c r="BV171" s="4"/>
      <c r="BX171" s="4"/>
      <c r="BY171" s="4"/>
    </row>
    <row r="172" spans="1:77" ht="15.75" customHeight="1">
      <c r="A172" s="4"/>
      <c r="B172" s="4"/>
      <c r="C172" s="4"/>
      <c r="D172" s="4"/>
      <c r="E172" s="4"/>
      <c r="F172" s="4"/>
      <c r="G172" s="4"/>
      <c r="H172" s="4"/>
      <c r="I172" s="4"/>
      <c r="J172" s="4"/>
      <c r="K172" s="4"/>
      <c r="L172" s="4"/>
      <c r="M172" s="4"/>
      <c r="N172" s="117"/>
      <c r="P172" s="4"/>
      <c r="T172" s="4"/>
      <c r="U172" s="4"/>
      <c r="V172" s="4"/>
      <c r="W172" s="4"/>
      <c r="AB172" s="4"/>
      <c r="AC172" s="4"/>
      <c r="AH172" s="4"/>
      <c r="AI172" s="4"/>
      <c r="AU172" s="4"/>
      <c r="AV172" s="4"/>
      <c r="AW172" s="4"/>
      <c r="AX172" s="4"/>
      <c r="AY172" s="4"/>
      <c r="AZ172" s="4"/>
      <c r="BB172" s="4"/>
      <c r="BC172" s="4"/>
      <c r="BK172" s="4"/>
      <c r="BU172" s="4"/>
      <c r="BV172" s="4"/>
      <c r="BX172" s="4"/>
      <c r="BY172" s="4"/>
    </row>
    <row r="173" spans="1:77" ht="15.75" customHeight="1">
      <c r="A173" s="4"/>
      <c r="B173" s="4"/>
      <c r="C173" s="4"/>
      <c r="D173" s="4"/>
      <c r="E173" s="4"/>
      <c r="F173" s="4"/>
      <c r="G173" s="4"/>
      <c r="H173" s="4"/>
      <c r="I173" s="4"/>
      <c r="J173" s="4"/>
      <c r="K173" s="4"/>
      <c r="L173" s="4"/>
      <c r="M173" s="4"/>
      <c r="N173" s="117"/>
      <c r="P173" s="4"/>
      <c r="T173" s="4"/>
      <c r="U173" s="4"/>
      <c r="V173" s="4"/>
      <c r="W173" s="4"/>
      <c r="AB173" s="4"/>
      <c r="AC173" s="4"/>
      <c r="AH173" s="4"/>
      <c r="AI173" s="4"/>
      <c r="AU173" s="4"/>
      <c r="AV173" s="4"/>
      <c r="AW173" s="4"/>
      <c r="AX173" s="4"/>
      <c r="AY173" s="4"/>
      <c r="AZ173" s="4"/>
      <c r="BB173" s="4"/>
      <c r="BC173" s="4"/>
      <c r="BK173" s="4"/>
      <c r="BU173" s="4"/>
      <c r="BV173" s="4"/>
      <c r="BX173" s="4"/>
      <c r="BY173" s="4"/>
    </row>
    <row r="174" spans="1:77" ht="15.75" customHeight="1">
      <c r="A174" s="4"/>
      <c r="B174" s="4"/>
      <c r="C174" s="4"/>
      <c r="D174" s="4"/>
      <c r="E174" s="4"/>
      <c r="F174" s="4"/>
      <c r="G174" s="4"/>
      <c r="H174" s="4"/>
      <c r="I174" s="4"/>
      <c r="J174" s="4"/>
      <c r="K174" s="4"/>
      <c r="L174" s="4"/>
      <c r="M174" s="4"/>
      <c r="N174" s="117"/>
      <c r="P174" s="4"/>
      <c r="T174" s="4"/>
      <c r="U174" s="4"/>
      <c r="V174" s="4"/>
      <c r="W174" s="4"/>
      <c r="AB174" s="4"/>
      <c r="AC174" s="4"/>
      <c r="AH174" s="4"/>
      <c r="AI174" s="4"/>
      <c r="AU174" s="4"/>
      <c r="AV174" s="4"/>
      <c r="AW174" s="4"/>
      <c r="AX174" s="4"/>
      <c r="AY174" s="4"/>
      <c r="AZ174" s="4"/>
      <c r="BB174" s="4"/>
      <c r="BC174" s="4"/>
      <c r="BK174" s="4"/>
      <c r="BU174" s="4"/>
      <c r="BV174" s="4"/>
      <c r="BX174" s="4"/>
      <c r="BY174" s="4"/>
    </row>
    <row r="175" spans="1:77" ht="15.75" customHeight="1">
      <c r="A175" s="4"/>
      <c r="B175" s="4"/>
      <c r="C175" s="4"/>
      <c r="D175" s="4"/>
      <c r="E175" s="4"/>
      <c r="F175" s="4"/>
      <c r="G175" s="4"/>
      <c r="H175" s="4"/>
      <c r="I175" s="4"/>
      <c r="J175" s="4"/>
      <c r="K175" s="4"/>
      <c r="L175" s="4"/>
      <c r="M175" s="4"/>
      <c r="N175" s="117"/>
      <c r="P175" s="4"/>
      <c r="T175" s="4"/>
      <c r="U175" s="4"/>
      <c r="V175" s="4"/>
      <c r="W175" s="4"/>
      <c r="AB175" s="4"/>
      <c r="AC175" s="4"/>
      <c r="AH175" s="4"/>
      <c r="AI175" s="4"/>
      <c r="AU175" s="4"/>
      <c r="AV175" s="4"/>
      <c r="AW175" s="4"/>
      <c r="AX175" s="4"/>
      <c r="AY175" s="4"/>
      <c r="AZ175" s="4"/>
      <c r="BB175" s="4"/>
      <c r="BC175" s="4"/>
      <c r="BK175" s="4"/>
      <c r="BU175" s="4"/>
      <c r="BV175" s="4"/>
      <c r="BX175" s="4"/>
      <c r="BY175" s="4"/>
    </row>
    <row r="176" spans="1:77" ht="15.75" customHeight="1">
      <c r="A176" s="4"/>
      <c r="B176" s="4"/>
      <c r="C176" s="4"/>
      <c r="D176" s="4"/>
      <c r="E176" s="4"/>
      <c r="F176" s="4"/>
      <c r="G176" s="4"/>
      <c r="H176" s="4"/>
      <c r="I176" s="4"/>
      <c r="J176" s="4"/>
      <c r="K176" s="4"/>
      <c r="L176" s="4"/>
      <c r="M176" s="4"/>
      <c r="N176" s="117"/>
      <c r="P176" s="4"/>
      <c r="T176" s="4"/>
      <c r="U176" s="4"/>
      <c r="V176" s="4"/>
      <c r="W176" s="4"/>
      <c r="AB176" s="4"/>
      <c r="AC176" s="4"/>
      <c r="AH176" s="4"/>
      <c r="AI176" s="4"/>
      <c r="AU176" s="4"/>
      <c r="AV176" s="4"/>
      <c r="AW176" s="4"/>
      <c r="AX176" s="4"/>
      <c r="AY176" s="4"/>
      <c r="AZ176" s="4"/>
      <c r="BB176" s="4"/>
      <c r="BC176" s="4"/>
      <c r="BK176" s="4"/>
      <c r="BU176" s="4"/>
      <c r="BV176" s="4"/>
      <c r="BX176" s="4"/>
      <c r="BY176" s="4"/>
    </row>
    <row r="177" spans="1:77" ht="15.75" customHeight="1">
      <c r="A177" s="4"/>
      <c r="B177" s="4"/>
      <c r="C177" s="4"/>
      <c r="D177" s="4"/>
      <c r="E177" s="4"/>
      <c r="F177" s="4"/>
      <c r="G177" s="4"/>
      <c r="H177" s="4"/>
      <c r="I177" s="4"/>
      <c r="J177" s="4"/>
      <c r="K177" s="4"/>
      <c r="L177" s="4"/>
      <c r="M177" s="4"/>
      <c r="N177" s="117"/>
      <c r="P177" s="4"/>
      <c r="T177" s="4"/>
      <c r="U177" s="4"/>
      <c r="V177" s="4"/>
      <c r="W177" s="4"/>
      <c r="AB177" s="4"/>
      <c r="AC177" s="4"/>
      <c r="AH177" s="4"/>
      <c r="AI177" s="4"/>
      <c r="AU177" s="4"/>
      <c r="AV177" s="4"/>
      <c r="AW177" s="4"/>
      <c r="AX177" s="4"/>
      <c r="AY177" s="4"/>
      <c r="AZ177" s="4"/>
      <c r="BB177" s="4"/>
      <c r="BC177" s="4"/>
      <c r="BK177" s="4"/>
      <c r="BU177" s="4"/>
      <c r="BV177" s="4"/>
      <c r="BX177" s="4"/>
      <c r="BY177" s="4"/>
    </row>
    <row r="178" spans="1:77" ht="15.75" customHeight="1">
      <c r="A178" s="4"/>
      <c r="B178" s="4"/>
      <c r="C178" s="4"/>
      <c r="D178" s="4"/>
      <c r="E178" s="4"/>
      <c r="F178" s="4"/>
      <c r="G178" s="4"/>
      <c r="H178" s="4"/>
      <c r="I178" s="4"/>
      <c r="J178" s="4"/>
      <c r="K178" s="4"/>
      <c r="L178" s="4"/>
      <c r="M178" s="4"/>
      <c r="N178" s="117"/>
      <c r="P178" s="4"/>
      <c r="T178" s="4"/>
      <c r="U178" s="4"/>
      <c r="V178" s="4"/>
      <c r="W178" s="4"/>
      <c r="AB178" s="4"/>
      <c r="AC178" s="4"/>
      <c r="AH178" s="4"/>
      <c r="AI178" s="4"/>
      <c r="AU178" s="4"/>
      <c r="AV178" s="4"/>
      <c r="AW178" s="4"/>
      <c r="AX178" s="4"/>
      <c r="AY178" s="4"/>
      <c r="AZ178" s="4"/>
      <c r="BB178" s="4"/>
      <c r="BC178" s="4"/>
      <c r="BK178" s="4"/>
      <c r="BU178" s="4"/>
      <c r="BV178" s="4"/>
      <c r="BX178" s="4"/>
      <c r="BY178" s="4"/>
    </row>
    <row r="179" spans="1:77" ht="15.75" customHeight="1">
      <c r="A179" s="4"/>
      <c r="B179" s="4"/>
      <c r="C179" s="4"/>
      <c r="D179" s="4"/>
      <c r="E179" s="4"/>
      <c r="F179" s="4"/>
      <c r="G179" s="4"/>
      <c r="H179" s="4"/>
      <c r="I179" s="4"/>
      <c r="J179" s="4"/>
      <c r="K179" s="4"/>
      <c r="L179" s="4"/>
      <c r="M179" s="4"/>
      <c r="N179" s="117"/>
      <c r="P179" s="4"/>
      <c r="T179" s="4"/>
      <c r="U179" s="4"/>
      <c r="V179" s="4"/>
      <c r="W179" s="4"/>
      <c r="AB179" s="4"/>
      <c r="AC179" s="4"/>
      <c r="AH179" s="4"/>
      <c r="AI179" s="4"/>
      <c r="AU179" s="4"/>
      <c r="AV179" s="4"/>
      <c r="AW179" s="4"/>
      <c r="AX179" s="4"/>
      <c r="AY179" s="4"/>
      <c r="AZ179" s="4"/>
      <c r="BB179" s="4"/>
      <c r="BC179" s="4"/>
      <c r="BK179" s="4"/>
      <c r="BU179" s="4"/>
      <c r="BV179" s="4"/>
      <c r="BX179" s="4"/>
      <c r="BY179" s="4"/>
    </row>
    <row r="180" spans="1:77" ht="15.75" customHeight="1">
      <c r="A180" s="4"/>
      <c r="B180" s="4"/>
      <c r="C180" s="4"/>
      <c r="D180" s="4"/>
      <c r="E180" s="4"/>
      <c r="F180" s="4"/>
      <c r="G180" s="4"/>
      <c r="H180" s="4"/>
      <c r="I180" s="4"/>
      <c r="J180" s="4"/>
      <c r="K180" s="4"/>
      <c r="L180" s="4"/>
      <c r="M180" s="4"/>
      <c r="N180" s="117"/>
      <c r="P180" s="4"/>
      <c r="T180" s="4"/>
      <c r="U180" s="4"/>
      <c r="V180" s="4"/>
      <c r="W180" s="4"/>
      <c r="AB180" s="4"/>
      <c r="AC180" s="4"/>
      <c r="AH180" s="4"/>
      <c r="AI180" s="4"/>
      <c r="AU180" s="4"/>
      <c r="AV180" s="4"/>
      <c r="AW180" s="4"/>
      <c r="AX180" s="4"/>
      <c r="AY180" s="4"/>
      <c r="AZ180" s="4"/>
      <c r="BB180" s="4"/>
      <c r="BC180" s="4"/>
      <c r="BK180" s="4"/>
      <c r="BU180" s="4"/>
      <c r="BV180" s="4"/>
      <c r="BX180" s="4"/>
      <c r="BY180" s="4"/>
    </row>
    <row r="181" spans="1:77" ht="15.75" customHeight="1">
      <c r="A181" s="4"/>
      <c r="B181" s="4"/>
      <c r="C181" s="4"/>
      <c r="D181" s="4"/>
      <c r="E181" s="4"/>
      <c r="F181" s="4"/>
      <c r="G181" s="4"/>
      <c r="H181" s="4"/>
      <c r="I181" s="4"/>
      <c r="J181" s="4"/>
      <c r="K181" s="4"/>
      <c r="L181" s="4"/>
      <c r="M181" s="4"/>
      <c r="N181" s="117"/>
      <c r="P181" s="4"/>
      <c r="T181" s="4"/>
      <c r="U181" s="4"/>
      <c r="V181" s="4"/>
      <c r="W181" s="4"/>
      <c r="AB181" s="4"/>
      <c r="AC181" s="4"/>
      <c r="AH181" s="4"/>
      <c r="AI181" s="4"/>
      <c r="AU181" s="4"/>
      <c r="AV181" s="4"/>
      <c r="AW181" s="4"/>
      <c r="AX181" s="4"/>
      <c r="AY181" s="4"/>
      <c r="AZ181" s="4"/>
      <c r="BB181" s="4"/>
      <c r="BC181" s="4"/>
      <c r="BK181" s="4"/>
      <c r="BU181" s="4"/>
      <c r="BV181" s="4"/>
      <c r="BX181" s="4"/>
      <c r="BY181" s="4"/>
    </row>
    <row r="182" spans="1:77" ht="15.75" customHeight="1">
      <c r="A182" s="4"/>
      <c r="B182" s="4"/>
      <c r="C182" s="4"/>
      <c r="D182" s="4"/>
      <c r="E182" s="4"/>
      <c r="F182" s="4"/>
      <c r="G182" s="4"/>
      <c r="H182" s="4"/>
      <c r="I182" s="4"/>
      <c r="J182" s="4"/>
      <c r="K182" s="4"/>
      <c r="L182" s="4"/>
      <c r="M182" s="4"/>
      <c r="N182" s="117"/>
      <c r="P182" s="4"/>
      <c r="T182" s="4"/>
      <c r="U182" s="4"/>
      <c r="V182" s="4"/>
      <c r="W182" s="4"/>
      <c r="AB182" s="4"/>
      <c r="AC182" s="4"/>
      <c r="AH182" s="4"/>
      <c r="AI182" s="4"/>
      <c r="AU182" s="4"/>
      <c r="AV182" s="4"/>
      <c r="AW182" s="4"/>
      <c r="AX182" s="4"/>
      <c r="AY182" s="4"/>
      <c r="AZ182" s="4"/>
      <c r="BB182" s="4"/>
      <c r="BC182" s="4"/>
      <c r="BK182" s="4"/>
      <c r="BU182" s="4"/>
      <c r="BV182" s="4"/>
      <c r="BX182" s="4"/>
      <c r="BY182" s="4"/>
    </row>
    <row r="183" spans="1:77" ht="15.75" customHeight="1">
      <c r="A183" s="4"/>
      <c r="B183" s="4"/>
      <c r="C183" s="4"/>
      <c r="D183" s="4"/>
      <c r="E183" s="4"/>
      <c r="F183" s="4"/>
      <c r="G183" s="4"/>
      <c r="H183" s="4"/>
      <c r="I183" s="4"/>
      <c r="J183" s="4"/>
      <c r="K183" s="4"/>
      <c r="L183" s="4"/>
      <c r="M183" s="4"/>
      <c r="N183" s="117"/>
      <c r="P183" s="4"/>
      <c r="T183" s="4"/>
      <c r="U183" s="4"/>
      <c r="V183" s="4"/>
      <c r="W183" s="4"/>
      <c r="AB183" s="4"/>
      <c r="AC183" s="4"/>
      <c r="AH183" s="4"/>
      <c r="AI183" s="4"/>
      <c r="AU183" s="4"/>
      <c r="AV183" s="4"/>
      <c r="AW183" s="4"/>
      <c r="AX183" s="4"/>
      <c r="AY183" s="4"/>
      <c r="AZ183" s="4"/>
      <c r="BB183" s="4"/>
      <c r="BC183" s="4"/>
      <c r="BK183" s="4"/>
      <c r="BU183" s="4"/>
      <c r="BV183" s="4"/>
      <c r="BX183" s="4"/>
      <c r="BY183" s="4"/>
    </row>
    <row r="184" spans="1:77" ht="15.75" customHeight="1">
      <c r="A184" s="4"/>
      <c r="B184" s="4"/>
      <c r="C184" s="4"/>
      <c r="D184" s="4"/>
      <c r="E184" s="4"/>
      <c r="F184" s="4"/>
      <c r="G184" s="4"/>
      <c r="H184" s="4"/>
      <c r="I184" s="4"/>
      <c r="J184" s="4"/>
      <c r="K184" s="4"/>
      <c r="L184" s="4"/>
      <c r="M184" s="4"/>
      <c r="N184" s="117"/>
      <c r="P184" s="4"/>
      <c r="T184" s="4"/>
      <c r="U184" s="4"/>
      <c r="V184" s="4"/>
      <c r="W184" s="4"/>
      <c r="AB184" s="4"/>
      <c r="AC184" s="4"/>
      <c r="AH184" s="4"/>
      <c r="AI184" s="4"/>
      <c r="AU184" s="4"/>
      <c r="AV184" s="4"/>
      <c r="AW184" s="4"/>
      <c r="AX184" s="4"/>
      <c r="AY184" s="4"/>
      <c r="AZ184" s="4"/>
      <c r="BB184" s="4"/>
      <c r="BC184" s="4"/>
      <c r="BK184" s="4"/>
      <c r="BU184" s="4"/>
      <c r="BV184" s="4"/>
      <c r="BX184" s="4"/>
      <c r="BY184" s="4"/>
    </row>
    <row r="185" spans="1:77" ht="15.75" customHeight="1">
      <c r="A185" s="4"/>
      <c r="B185" s="4"/>
      <c r="C185" s="4"/>
      <c r="D185" s="4"/>
      <c r="E185" s="4"/>
      <c r="F185" s="4"/>
      <c r="G185" s="4"/>
      <c r="H185" s="4"/>
      <c r="I185" s="4"/>
      <c r="J185" s="4"/>
      <c r="K185" s="4"/>
      <c r="L185" s="4"/>
      <c r="M185" s="4"/>
      <c r="N185" s="117"/>
      <c r="P185" s="4"/>
      <c r="T185" s="4"/>
      <c r="U185" s="4"/>
      <c r="V185" s="4"/>
      <c r="W185" s="4"/>
      <c r="AB185" s="4"/>
      <c r="AC185" s="4"/>
      <c r="AH185" s="4"/>
      <c r="AI185" s="4"/>
      <c r="AU185" s="4"/>
      <c r="AV185" s="4"/>
      <c r="AW185" s="4"/>
      <c r="AX185" s="4"/>
      <c r="AY185" s="4"/>
      <c r="AZ185" s="4"/>
      <c r="BB185" s="4"/>
      <c r="BC185" s="4"/>
      <c r="BK185" s="4"/>
      <c r="BU185" s="4"/>
      <c r="BV185" s="4"/>
      <c r="BX185" s="4"/>
      <c r="BY185" s="4"/>
    </row>
    <row r="186" spans="1:77" ht="15.75" customHeight="1">
      <c r="A186" s="4"/>
      <c r="B186" s="4"/>
      <c r="C186" s="4"/>
      <c r="D186" s="4"/>
      <c r="E186" s="4"/>
      <c r="F186" s="4"/>
      <c r="G186" s="4"/>
      <c r="H186" s="4"/>
      <c r="I186" s="4"/>
      <c r="J186" s="4"/>
      <c r="K186" s="4"/>
      <c r="L186" s="4"/>
      <c r="M186" s="4"/>
      <c r="N186" s="117"/>
      <c r="P186" s="4"/>
      <c r="T186" s="4"/>
      <c r="U186" s="4"/>
      <c r="V186" s="4"/>
      <c r="W186" s="4"/>
      <c r="AB186" s="4"/>
      <c r="AC186" s="4"/>
      <c r="AH186" s="4"/>
      <c r="AI186" s="4"/>
      <c r="AU186" s="4"/>
      <c r="AV186" s="4"/>
      <c r="AW186" s="4"/>
      <c r="AX186" s="4"/>
      <c r="AY186" s="4"/>
      <c r="AZ186" s="4"/>
      <c r="BB186" s="4"/>
      <c r="BC186" s="4"/>
      <c r="BK186" s="4"/>
      <c r="BU186" s="4"/>
      <c r="BV186" s="4"/>
      <c r="BX186" s="4"/>
      <c r="BY186" s="4"/>
    </row>
    <row r="187" spans="1:77" ht="15.75" customHeight="1">
      <c r="A187" s="4"/>
      <c r="B187" s="4"/>
      <c r="C187" s="4"/>
      <c r="D187" s="4"/>
      <c r="E187" s="4"/>
      <c r="F187" s="4"/>
      <c r="G187" s="4"/>
      <c r="H187" s="4"/>
      <c r="I187" s="4"/>
      <c r="J187" s="4"/>
      <c r="K187" s="4"/>
      <c r="L187" s="4"/>
      <c r="M187" s="4"/>
      <c r="N187" s="117"/>
      <c r="P187" s="4"/>
      <c r="T187" s="4"/>
      <c r="U187" s="4"/>
      <c r="V187" s="4"/>
      <c r="W187" s="4"/>
      <c r="AB187" s="4"/>
      <c r="AC187" s="4"/>
      <c r="AH187" s="4"/>
      <c r="AI187" s="4"/>
      <c r="AU187" s="4"/>
      <c r="AV187" s="4"/>
      <c r="AW187" s="4"/>
      <c r="AX187" s="4"/>
      <c r="AY187" s="4"/>
      <c r="AZ187" s="4"/>
      <c r="BB187" s="4"/>
      <c r="BC187" s="4"/>
      <c r="BK187" s="4"/>
      <c r="BU187" s="4"/>
      <c r="BV187" s="4"/>
      <c r="BX187" s="4"/>
      <c r="BY187" s="4"/>
    </row>
    <row r="188" spans="1:77" ht="15.75" customHeight="1">
      <c r="A188" s="4"/>
      <c r="B188" s="4"/>
      <c r="C188" s="4"/>
      <c r="D188" s="4"/>
      <c r="E188" s="4"/>
      <c r="F188" s="4"/>
      <c r="G188" s="4"/>
      <c r="H188" s="4"/>
      <c r="I188" s="4"/>
      <c r="J188" s="4"/>
      <c r="K188" s="4"/>
      <c r="L188" s="4"/>
      <c r="M188" s="4"/>
      <c r="N188" s="117"/>
      <c r="P188" s="4"/>
      <c r="T188" s="4"/>
      <c r="U188" s="4"/>
      <c r="V188" s="4"/>
      <c r="W188" s="4"/>
      <c r="AB188" s="4"/>
      <c r="AC188" s="4"/>
      <c r="AH188" s="4"/>
      <c r="AI188" s="4"/>
      <c r="AU188" s="4"/>
      <c r="AV188" s="4"/>
      <c r="AW188" s="4"/>
      <c r="AX188" s="4"/>
      <c r="AY188" s="4"/>
      <c r="AZ188" s="4"/>
      <c r="BB188" s="4"/>
      <c r="BC188" s="4"/>
      <c r="BK188" s="4"/>
      <c r="BU188" s="4"/>
      <c r="BV188" s="4"/>
      <c r="BX188" s="4"/>
      <c r="BY188" s="4"/>
    </row>
    <row r="189" spans="1:77" ht="15.75" customHeight="1">
      <c r="A189" s="4"/>
      <c r="B189" s="4"/>
      <c r="C189" s="4"/>
      <c r="D189" s="4"/>
      <c r="E189" s="4"/>
      <c r="F189" s="4"/>
      <c r="G189" s="4"/>
      <c r="H189" s="4"/>
      <c r="I189" s="4"/>
      <c r="J189" s="4"/>
      <c r="K189" s="4"/>
      <c r="L189" s="4"/>
      <c r="M189" s="4"/>
      <c r="N189" s="117"/>
      <c r="P189" s="4"/>
      <c r="T189" s="4"/>
      <c r="U189" s="4"/>
      <c r="V189" s="4"/>
      <c r="W189" s="4"/>
      <c r="AB189" s="4"/>
      <c r="AC189" s="4"/>
      <c r="AH189" s="4"/>
      <c r="AI189" s="4"/>
      <c r="AU189" s="4"/>
      <c r="AV189" s="4"/>
      <c r="AW189" s="4"/>
      <c r="AX189" s="4"/>
      <c r="AY189" s="4"/>
      <c r="AZ189" s="4"/>
      <c r="BB189" s="4"/>
      <c r="BC189" s="4"/>
      <c r="BK189" s="4"/>
      <c r="BU189" s="4"/>
      <c r="BV189" s="4"/>
      <c r="BX189" s="4"/>
      <c r="BY189" s="4"/>
    </row>
    <row r="190" spans="1:77" ht="15.75" customHeight="1">
      <c r="A190" s="4"/>
      <c r="B190" s="4"/>
      <c r="C190" s="4"/>
      <c r="D190" s="4"/>
      <c r="E190" s="4"/>
      <c r="F190" s="4"/>
      <c r="G190" s="4"/>
      <c r="H190" s="4"/>
      <c r="I190" s="4"/>
      <c r="J190" s="4"/>
      <c r="K190" s="4"/>
      <c r="L190" s="4"/>
      <c r="M190" s="4"/>
      <c r="N190" s="117"/>
      <c r="P190" s="4"/>
      <c r="T190" s="4"/>
      <c r="U190" s="4"/>
      <c r="V190" s="4"/>
      <c r="W190" s="4"/>
      <c r="AB190" s="4"/>
      <c r="AC190" s="4"/>
      <c r="AH190" s="4"/>
      <c r="AI190" s="4"/>
      <c r="AU190" s="4"/>
      <c r="AV190" s="4"/>
      <c r="AW190" s="4"/>
      <c r="AX190" s="4"/>
      <c r="AY190" s="4"/>
      <c r="AZ190" s="4"/>
      <c r="BB190" s="4"/>
      <c r="BC190" s="4"/>
      <c r="BK190" s="4"/>
      <c r="BU190" s="4"/>
      <c r="BV190" s="4"/>
      <c r="BX190" s="4"/>
      <c r="BY190" s="4"/>
    </row>
    <row r="191" spans="1:77" ht="15.75" customHeight="1">
      <c r="A191" s="4"/>
      <c r="B191" s="4"/>
      <c r="C191" s="4"/>
      <c r="D191" s="4"/>
      <c r="E191" s="4"/>
      <c r="F191" s="4"/>
      <c r="G191" s="4"/>
      <c r="H191" s="4"/>
      <c r="I191" s="4"/>
      <c r="J191" s="4"/>
      <c r="K191" s="4"/>
      <c r="L191" s="4"/>
      <c r="M191" s="4"/>
      <c r="N191" s="117"/>
      <c r="P191" s="4"/>
      <c r="T191" s="4"/>
      <c r="U191" s="4"/>
      <c r="V191" s="4"/>
      <c r="W191" s="4"/>
      <c r="AB191" s="4"/>
      <c r="AC191" s="4"/>
      <c r="AH191" s="4"/>
      <c r="AI191" s="4"/>
      <c r="AU191" s="4"/>
      <c r="AV191" s="4"/>
      <c r="AW191" s="4"/>
      <c r="AX191" s="4"/>
      <c r="AY191" s="4"/>
      <c r="AZ191" s="4"/>
      <c r="BB191" s="4"/>
      <c r="BC191" s="4"/>
      <c r="BK191" s="4"/>
      <c r="BU191" s="4"/>
      <c r="BV191" s="4"/>
      <c r="BX191" s="4"/>
      <c r="BY191" s="4"/>
    </row>
    <row r="192" spans="1:77" ht="15.75" customHeight="1">
      <c r="A192" s="4"/>
      <c r="B192" s="4"/>
      <c r="C192" s="4"/>
      <c r="D192" s="4"/>
      <c r="E192" s="4"/>
      <c r="F192" s="4"/>
      <c r="G192" s="4"/>
      <c r="H192" s="4"/>
      <c r="I192" s="4"/>
      <c r="J192" s="4"/>
      <c r="K192" s="4"/>
      <c r="L192" s="4"/>
      <c r="M192" s="4"/>
      <c r="N192" s="117"/>
      <c r="P192" s="4"/>
      <c r="T192" s="4"/>
      <c r="U192" s="4"/>
      <c r="V192" s="4"/>
      <c r="W192" s="4"/>
      <c r="AB192" s="4"/>
      <c r="AC192" s="4"/>
      <c r="AH192" s="4"/>
      <c r="AI192" s="4"/>
      <c r="AU192" s="4"/>
      <c r="AV192" s="4"/>
      <c r="AW192" s="4"/>
      <c r="AX192" s="4"/>
      <c r="AY192" s="4"/>
      <c r="AZ192" s="4"/>
      <c r="BB192" s="4"/>
      <c r="BC192" s="4"/>
      <c r="BK192" s="4"/>
      <c r="BU192" s="4"/>
      <c r="BV192" s="4"/>
      <c r="BX192" s="4"/>
      <c r="BY192" s="4"/>
    </row>
    <row r="193" spans="1:77" ht="15.75" customHeight="1">
      <c r="A193" s="4"/>
      <c r="B193" s="4"/>
      <c r="C193" s="4"/>
      <c r="D193" s="4"/>
      <c r="E193" s="4"/>
      <c r="F193" s="4"/>
      <c r="G193" s="4"/>
      <c r="H193" s="4"/>
      <c r="I193" s="4"/>
      <c r="J193" s="4"/>
      <c r="K193" s="4"/>
      <c r="L193" s="4"/>
      <c r="M193" s="4"/>
      <c r="N193" s="117"/>
      <c r="P193" s="4"/>
      <c r="T193" s="4"/>
      <c r="U193" s="4"/>
      <c r="V193" s="4"/>
      <c r="W193" s="4"/>
      <c r="AB193" s="4"/>
      <c r="AC193" s="4"/>
      <c r="AH193" s="4"/>
      <c r="AI193" s="4"/>
      <c r="AU193" s="4"/>
      <c r="AV193" s="4"/>
      <c r="AW193" s="4"/>
      <c r="AX193" s="4"/>
      <c r="AY193" s="4"/>
      <c r="AZ193" s="4"/>
      <c r="BB193" s="4"/>
      <c r="BC193" s="4"/>
      <c r="BK193" s="4"/>
      <c r="BU193" s="4"/>
      <c r="BV193" s="4"/>
      <c r="BX193" s="4"/>
      <c r="BY193" s="4"/>
    </row>
    <row r="194" spans="1:77" ht="15.75" customHeight="1">
      <c r="A194" s="4"/>
      <c r="B194" s="4"/>
      <c r="C194" s="4"/>
      <c r="D194" s="4"/>
      <c r="E194" s="4"/>
      <c r="F194" s="4"/>
      <c r="G194" s="4"/>
      <c r="H194" s="4"/>
      <c r="I194" s="4"/>
      <c r="J194" s="4"/>
      <c r="K194" s="4"/>
      <c r="L194" s="4"/>
      <c r="M194" s="4"/>
      <c r="N194" s="117"/>
      <c r="P194" s="4"/>
      <c r="T194" s="4"/>
      <c r="U194" s="4"/>
      <c r="V194" s="4"/>
      <c r="W194" s="4"/>
      <c r="AB194" s="4"/>
      <c r="AC194" s="4"/>
      <c r="AH194" s="4"/>
      <c r="AI194" s="4"/>
      <c r="AU194" s="4"/>
      <c r="AV194" s="4"/>
      <c r="AW194" s="4"/>
      <c r="AX194" s="4"/>
      <c r="AY194" s="4"/>
      <c r="AZ194" s="4"/>
      <c r="BB194" s="4"/>
      <c r="BC194" s="4"/>
      <c r="BK194" s="4"/>
      <c r="BU194" s="4"/>
      <c r="BV194" s="4"/>
      <c r="BX194" s="4"/>
      <c r="BY194" s="4"/>
    </row>
    <row r="195" spans="1:77" ht="15.75" customHeight="1">
      <c r="A195" s="4"/>
      <c r="B195" s="4"/>
      <c r="C195" s="4"/>
      <c r="D195" s="4"/>
      <c r="E195" s="4"/>
      <c r="F195" s="4"/>
      <c r="G195" s="4"/>
      <c r="H195" s="4"/>
      <c r="I195" s="4"/>
      <c r="J195" s="4"/>
      <c r="K195" s="4"/>
      <c r="L195" s="4"/>
      <c r="M195" s="4"/>
      <c r="N195" s="117"/>
      <c r="P195" s="4"/>
      <c r="T195" s="4"/>
      <c r="U195" s="4"/>
      <c r="V195" s="4"/>
      <c r="W195" s="4"/>
      <c r="AB195" s="4"/>
      <c r="AC195" s="4"/>
      <c r="AH195" s="4"/>
      <c r="AI195" s="4"/>
      <c r="AU195" s="4"/>
      <c r="AV195" s="4"/>
      <c r="AW195" s="4"/>
      <c r="AX195" s="4"/>
      <c r="AY195" s="4"/>
      <c r="AZ195" s="4"/>
      <c r="BB195" s="4"/>
      <c r="BC195" s="4"/>
      <c r="BK195" s="4"/>
      <c r="BU195" s="4"/>
      <c r="BV195" s="4"/>
      <c r="BX195" s="4"/>
      <c r="BY195" s="4"/>
    </row>
    <row r="196" spans="1:77" ht="15.75" customHeight="1">
      <c r="A196" s="4"/>
      <c r="B196" s="4"/>
      <c r="C196" s="4"/>
      <c r="D196" s="4"/>
      <c r="E196" s="4"/>
      <c r="F196" s="4"/>
      <c r="G196" s="4"/>
      <c r="H196" s="4"/>
      <c r="I196" s="4"/>
      <c r="J196" s="4"/>
      <c r="K196" s="4"/>
      <c r="L196" s="4"/>
      <c r="M196" s="4"/>
      <c r="N196" s="117"/>
      <c r="P196" s="4"/>
      <c r="T196" s="4"/>
      <c r="U196" s="4"/>
      <c r="V196" s="4"/>
      <c r="W196" s="4"/>
      <c r="AB196" s="4"/>
      <c r="AC196" s="4"/>
      <c r="AH196" s="4"/>
      <c r="AI196" s="4"/>
      <c r="AU196" s="4"/>
      <c r="AV196" s="4"/>
      <c r="AW196" s="4"/>
      <c r="AX196" s="4"/>
      <c r="AY196" s="4"/>
      <c r="AZ196" s="4"/>
      <c r="BB196" s="4"/>
      <c r="BC196" s="4"/>
      <c r="BK196" s="4"/>
      <c r="BU196" s="4"/>
      <c r="BV196" s="4"/>
      <c r="BX196" s="4"/>
      <c r="BY196" s="4"/>
    </row>
    <row r="197" spans="1:77" ht="15.75" customHeight="1">
      <c r="A197" s="4"/>
      <c r="B197" s="4"/>
      <c r="C197" s="4"/>
      <c r="D197" s="4"/>
      <c r="E197" s="4"/>
      <c r="F197" s="4"/>
      <c r="G197" s="4"/>
      <c r="H197" s="4"/>
      <c r="I197" s="4"/>
      <c r="J197" s="4"/>
      <c r="K197" s="4"/>
      <c r="L197" s="4"/>
      <c r="M197" s="4"/>
      <c r="N197" s="117"/>
      <c r="P197" s="4"/>
      <c r="T197" s="4"/>
      <c r="U197" s="4"/>
      <c r="V197" s="4"/>
      <c r="W197" s="4"/>
      <c r="AB197" s="4"/>
      <c r="AC197" s="4"/>
      <c r="AH197" s="4"/>
      <c r="AI197" s="4"/>
      <c r="AU197" s="4"/>
      <c r="AV197" s="4"/>
      <c r="AW197" s="4"/>
      <c r="AX197" s="4"/>
      <c r="AY197" s="4"/>
      <c r="AZ197" s="4"/>
      <c r="BB197" s="4"/>
      <c r="BC197" s="4"/>
      <c r="BK197" s="4"/>
      <c r="BU197" s="4"/>
      <c r="BV197" s="4"/>
      <c r="BX197" s="4"/>
      <c r="BY197" s="4"/>
    </row>
    <row r="198" spans="1:77" ht="15.75" customHeight="1">
      <c r="A198" s="4"/>
      <c r="B198" s="4"/>
      <c r="C198" s="4"/>
      <c r="D198" s="4"/>
      <c r="E198" s="4"/>
      <c r="F198" s="4"/>
      <c r="G198" s="4"/>
      <c r="H198" s="4"/>
      <c r="I198" s="4"/>
      <c r="J198" s="4"/>
      <c r="K198" s="4"/>
      <c r="L198" s="4"/>
      <c r="M198" s="4"/>
      <c r="N198" s="117"/>
      <c r="P198" s="4"/>
      <c r="T198" s="4"/>
      <c r="U198" s="4"/>
      <c r="V198" s="4"/>
      <c r="W198" s="4"/>
      <c r="AB198" s="4"/>
      <c r="AC198" s="4"/>
      <c r="AH198" s="4"/>
      <c r="AI198" s="4"/>
      <c r="AU198" s="4"/>
      <c r="AV198" s="4"/>
      <c r="AW198" s="4"/>
      <c r="AX198" s="4"/>
      <c r="AY198" s="4"/>
      <c r="AZ198" s="4"/>
      <c r="BB198" s="4"/>
      <c r="BC198" s="4"/>
      <c r="BK198" s="4"/>
      <c r="BU198" s="4"/>
      <c r="BV198" s="4"/>
      <c r="BX198" s="4"/>
      <c r="BY198" s="4"/>
    </row>
    <row r="199" spans="1:77" ht="15.75" customHeight="1">
      <c r="A199" s="4"/>
      <c r="B199" s="4"/>
      <c r="C199" s="4"/>
      <c r="D199" s="4"/>
      <c r="E199" s="4"/>
      <c r="F199" s="4"/>
      <c r="G199" s="4"/>
      <c r="H199" s="4"/>
      <c r="I199" s="4"/>
      <c r="J199" s="4"/>
      <c r="K199" s="4"/>
      <c r="L199" s="4"/>
      <c r="M199" s="4"/>
      <c r="N199" s="117"/>
      <c r="P199" s="4"/>
      <c r="T199" s="4"/>
      <c r="U199" s="4"/>
      <c r="V199" s="4"/>
      <c r="W199" s="4"/>
      <c r="AB199" s="4"/>
      <c r="AC199" s="4"/>
      <c r="AH199" s="4"/>
      <c r="AI199" s="4"/>
      <c r="AU199" s="4"/>
      <c r="AV199" s="4"/>
      <c r="AW199" s="4"/>
      <c r="AX199" s="4"/>
      <c r="AY199" s="4"/>
      <c r="AZ199" s="4"/>
      <c r="BB199" s="4"/>
      <c r="BC199" s="4"/>
      <c r="BK199" s="4"/>
      <c r="BU199" s="4"/>
      <c r="BV199" s="4"/>
      <c r="BX199" s="4"/>
      <c r="BY199" s="4"/>
    </row>
    <row r="200" spans="1:77" ht="15.75" customHeight="1">
      <c r="A200" s="4"/>
      <c r="B200" s="4"/>
      <c r="C200" s="4"/>
      <c r="D200" s="4"/>
      <c r="E200" s="4"/>
      <c r="F200" s="4"/>
      <c r="G200" s="4"/>
      <c r="H200" s="4"/>
      <c r="I200" s="4"/>
      <c r="J200" s="4"/>
      <c r="K200" s="4"/>
      <c r="L200" s="4"/>
      <c r="M200" s="4"/>
      <c r="N200" s="117"/>
      <c r="P200" s="4"/>
      <c r="T200" s="4"/>
      <c r="U200" s="4"/>
      <c r="V200" s="4"/>
      <c r="W200" s="4"/>
      <c r="AB200" s="4"/>
      <c r="AC200" s="4"/>
      <c r="AH200" s="4"/>
      <c r="AI200" s="4"/>
      <c r="AU200" s="4"/>
      <c r="AV200" s="4"/>
      <c r="AW200" s="4"/>
      <c r="AX200" s="4"/>
      <c r="AY200" s="4"/>
      <c r="AZ200" s="4"/>
      <c r="BB200" s="4"/>
      <c r="BC200" s="4"/>
      <c r="BK200" s="4"/>
      <c r="BU200" s="4"/>
      <c r="BV200" s="4"/>
      <c r="BX200" s="4"/>
      <c r="BY200" s="4"/>
    </row>
    <row r="201" spans="1:77" ht="15.75" customHeight="1">
      <c r="A201" s="4"/>
      <c r="B201" s="4"/>
      <c r="C201" s="4"/>
      <c r="D201" s="4"/>
      <c r="E201" s="4"/>
      <c r="F201" s="4"/>
      <c r="G201" s="4"/>
      <c r="H201" s="4"/>
      <c r="I201" s="4"/>
      <c r="J201" s="4"/>
      <c r="K201" s="4"/>
      <c r="L201" s="4"/>
      <c r="M201" s="4"/>
      <c r="N201" s="117"/>
      <c r="P201" s="4"/>
      <c r="T201" s="4"/>
      <c r="U201" s="4"/>
      <c r="V201" s="4"/>
      <c r="W201" s="4"/>
      <c r="AB201" s="4"/>
      <c r="AC201" s="4"/>
      <c r="AH201" s="4"/>
      <c r="AI201" s="4"/>
      <c r="AU201" s="4"/>
      <c r="AV201" s="4"/>
      <c r="AW201" s="4"/>
      <c r="AX201" s="4"/>
      <c r="AY201" s="4"/>
      <c r="AZ201" s="4"/>
      <c r="BB201" s="4"/>
      <c r="BC201" s="4"/>
      <c r="BK201" s="4"/>
      <c r="BU201" s="4"/>
      <c r="BV201" s="4"/>
      <c r="BX201" s="4"/>
      <c r="BY201" s="4"/>
    </row>
    <row r="202" spans="1:77" ht="15.75" customHeight="1">
      <c r="A202" s="4"/>
      <c r="B202" s="4"/>
      <c r="C202" s="4"/>
      <c r="D202" s="4"/>
      <c r="E202" s="4"/>
      <c r="F202" s="4"/>
      <c r="G202" s="4"/>
      <c r="H202" s="4"/>
      <c r="I202" s="4"/>
      <c r="J202" s="4"/>
      <c r="K202" s="4"/>
      <c r="L202" s="4"/>
      <c r="M202" s="4"/>
      <c r="N202" s="117"/>
      <c r="P202" s="4"/>
      <c r="T202" s="4"/>
      <c r="U202" s="4"/>
      <c r="V202" s="4"/>
      <c r="W202" s="4"/>
      <c r="AB202" s="4"/>
      <c r="AC202" s="4"/>
      <c r="AH202" s="4"/>
      <c r="AI202" s="4"/>
      <c r="AU202" s="4"/>
      <c r="AV202" s="4"/>
      <c r="AW202" s="4"/>
      <c r="AX202" s="4"/>
      <c r="AY202" s="4"/>
      <c r="AZ202" s="4"/>
      <c r="BB202" s="4"/>
      <c r="BC202" s="4"/>
      <c r="BK202" s="4"/>
      <c r="BU202" s="4"/>
      <c r="BV202" s="4"/>
      <c r="BX202" s="4"/>
      <c r="BY202" s="4"/>
    </row>
    <row r="203" spans="1:77" ht="15.75" customHeight="1">
      <c r="A203" s="4"/>
      <c r="B203" s="4"/>
      <c r="C203" s="4"/>
      <c r="D203" s="4"/>
      <c r="E203" s="4"/>
      <c r="F203" s="4"/>
      <c r="G203" s="4"/>
      <c r="H203" s="4"/>
      <c r="I203" s="4"/>
      <c r="J203" s="4"/>
      <c r="K203" s="4"/>
      <c r="L203" s="4"/>
      <c r="M203" s="4"/>
      <c r="N203" s="117"/>
      <c r="P203" s="4"/>
      <c r="T203" s="4"/>
      <c r="U203" s="4"/>
      <c r="V203" s="4"/>
      <c r="W203" s="4"/>
      <c r="AB203" s="4"/>
      <c r="AC203" s="4"/>
      <c r="AH203" s="4"/>
      <c r="AI203" s="4"/>
      <c r="AU203" s="4"/>
      <c r="AV203" s="4"/>
      <c r="AW203" s="4"/>
      <c r="AX203" s="4"/>
      <c r="AY203" s="4"/>
      <c r="AZ203" s="4"/>
      <c r="BB203" s="4"/>
      <c r="BC203" s="4"/>
      <c r="BK203" s="4"/>
      <c r="BU203" s="4"/>
      <c r="BV203" s="4"/>
      <c r="BX203" s="4"/>
      <c r="BY203" s="4"/>
    </row>
    <row r="204" spans="1:77" ht="15.75" customHeight="1">
      <c r="A204" s="4"/>
      <c r="B204" s="4"/>
      <c r="C204" s="4"/>
      <c r="D204" s="4"/>
      <c r="E204" s="4"/>
      <c r="F204" s="4"/>
      <c r="G204" s="4"/>
      <c r="H204" s="4"/>
      <c r="I204" s="4"/>
      <c r="J204" s="4"/>
      <c r="K204" s="4"/>
      <c r="L204" s="4"/>
      <c r="M204" s="4"/>
      <c r="N204" s="117"/>
      <c r="P204" s="4"/>
      <c r="T204" s="4"/>
      <c r="U204" s="4"/>
      <c r="V204" s="4"/>
      <c r="W204" s="4"/>
      <c r="AB204" s="4"/>
      <c r="AC204" s="4"/>
      <c r="AH204" s="4"/>
      <c r="AI204" s="4"/>
      <c r="AU204" s="4"/>
      <c r="AV204" s="4"/>
      <c r="AW204" s="4"/>
      <c r="AX204" s="4"/>
      <c r="AY204" s="4"/>
      <c r="AZ204" s="4"/>
      <c r="BB204" s="4"/>
      <c r="BC204" s="4"/>
      <c r="BK204" s="4"/>
      <c r="BU204" s="4"/>
      <c r="BV204" s="4"/>
      <c r="BX204" s="4"/>
      <c r="BY204" s="4"/>
    </row>
    <row r="205" spans="1:77" ht="15.75" customHeight="1">
      <c r="A205" s="4"/>
      <c r="B205" s="4"/>
      <c r="C205" s="4"/>
      <c r="D205" s="4"/>
      <c r="E205" s="4"/>
      <c r="F205" s="4"/>
      <c r="G205" s="4"/>
      <c r="H205" s="4"/>
      <c r="I205" s="4"/>
      <c r="J205" s="4"/>
      <c r="K205" s="4"/>
      <c r="L205" s="4"/>
      <c r="M205" s="4"/>
      <c r="N205" s="117"/>
      <c r="P205" s="4"/>
      <c r="T205" s="4"/>
      <c r="U205" s="4"/>
      <c r="V205" s="4"/>
      <c r="W205" s="4"/>
      <c r="AB205" s="4"/>
      <c r="AC205" s="4"/>
      <c r="AH205" s="4"/>
      <c r="AI205" s="4"/>
      <c r="AU205" s="4"/>
      <c r="AV205" s="4"/>
      <c r="AW205" s="4"/>
      <c r="AX205" s="4"/>
      <c r="AY205" s="4"/>
      <c r="AZ205" s="4"/>
      <c r="BB205" s="4"/>
      <c r="BC205" s="4"/>
      <c r="BK205" s="4"/>
      <c r="BU205" s="4"/>
      <c r="BV205" s="4"/>
      <c r="BX205" s="4"/>
      <c r="BY205" s="4"/>
    </row>
    <row r="206" spans="1:77" ht="15.75" customHeight="1">
      <c r="A206" s="4"/>
      <c r="B206" s="4"/>
      <c r="C206" s="4"/>
      <c r="D206" s="4"/>
      <c r="E206" s="4"/>
      <c r="F206" s="4"/>
      <c r="G206" s="4"/>
      <c r="H206" s="4"/>
      <c r="I206" s="4"/>
      <c r="J206" s="4"/>
      <c r="K206" s="4"/>
      <c r="L206" s="4"/>
      <c r="M206" s="4"/>
      <c r="N206" s="117"/>
      <c r="P206" s="4"/>
      <c r="T206" s="4"/>
      <c r="U206" s="4"/>
      <c r="V206" s="4"/>
      <c r="W206" s="4"/>
      <c r="AB206" s="4"/>
      <c r="AC206" s="4"/>
      <c r="AH206" s="4"/>
      <c r="AI206" s="4"/>
      <c r="AU206" s="4"/>
      <c r="AV206" s="4"/>
      <c r="AW206" s="4"/>
      <c r="AX206" s="4"/>
      <c r="AY206" s="4"/>
      <c r="AZ206" s="4"/>
      <c r="BB206" s="4"/>
      <c r="BC206" s="4"/>
      <c r="BK206" s="4"/>
      <c r="BU206" s="4"/>
      <c r="BV206" s="4"/>
      <c r="BX206" s="4"/>
      <c r="BY206" s="4"/>
    </row>
    <row r="207" spans="1:77" ht="15.75" customHeight="1">
      <c r="A207" s="4"/>
      <c r="B207" s="4"/>
      <c r="C207" s="4"/>
      <c r="D207" s="4"/>
      <c r="E207" s="4"/>
      <c r="F207" s="4"/>
      <c r="G207" s="4"/>
      <c r="H207" s="4"/>
      <c r="I207" s="4"/>
      <c r="J207" s="4"/>
      <c r="K207" s="4"/>
      <c r="L207" s="4"/>
      <c r="M207" s="4"/>
      <c r="N207" s="117"/>
      <c r="P207" s="4"/>
      <c r="T207" s="4"/>
      <c r="U207" s="4"/>
      <c r="V207" s="4"/>
      <c r="W207" s="4"/>
      <c r="AB207" s="4"/>
      <c r="AC207" s="4"/>
      <c r="AH207" s="4"/>
      <c r="AI207" s="4"/>
      <c r="AU207" s="4"/>
      <c r="AV207" s="4"/>
      <c r="AW207" s="4"/>
      <c r="AX207" s="4"/>
      <c r="AY207" s="4"/>
      <c r="AZ207" s="4"/>
      <c r="BB207" s="4"/>
      <c r="BC207" s="4"/>
      <c r="BK207" s="4"/>
      <c r="BU207" s="4"/>
      <c r="BV207" s="4"/>
      <c r="BX207" s="4"/>
      <c r="BY207" s="4"/>
    </row>
    <row r="208" spans="1:77" ht="15.75" customHeight="1">
      <c r="A208" s="4"/>
      <c r="B208" s="4"/>
      <c r="C208" s="4"/>
      <c r="D208" s="4"/>
      <c r="E208" s="4"/>
      <c r="F208" s="4"/>
      <c r="G208" s="4"/>
      <c r="H208" s="4"/>
      <c r="I208" s="4"/>
      <c r="J208" s="4"/>
      <c r="K208" s="4"/>
      <c r="L208" s="4"/>
      <c r="M208" s="4"/>
      <c r="N208" s="117"/>
      <c r="P208" s="4"/>
      <c r="T208" s="4"/>
      <c r="U208" s="4"/>
      <c r="V208" s="4"/>
      <c r="W208" s="4"/>
      <c r="AB208" s="4"/>
      <c r="AC208" s="4"/>
      <c r="AH208" s="4"/>
      <c r="AI208" s="4"/>
      <c r="AU208" s="4"/>
      <c r="AV208" s="4"/>
      <c r="AW208" s="4"/>
      <c r="AX208" s="4"/>
      <c r="AY208" s="4"/>
      <c r="AZ208" s="4"/>
      <c r="BB208" s="4"/>
      <c r="BC208" s="4"/>
      <c r="BK208" s="4"/>
      <c r="BU208" s="4"/>
      <c r="BV208" s="4"/>
      <c r="BX208" s="4"/>
      <c r="BY208" s="4"/>
    </row>
    <row r="209" spans="1:77" ht="15.75" customHeight="1">
      <c r="A209" s="4"/>
      <c r="B209" s="4"/>
      <c r="C209" s="4"/>
      <c r="D209" s="4"/>
      <c r="E209" s="4"/>
      <c r="F209" s="4"/>
      <c r="G209" s="4"/>
      <c r="H209" s="4"/>
      <c r="I209" s="4"/>
      <c r="J209" s="4"/>
      <c r="K209" s="4"/>
      <c r="L209" s="4"/>
      <c r="M209" s="4"/>
      <c r="N209" s="117"/>
      <c r="P209" s="4"/>
      <c r="T209" s="4"/>
      <c r="U209" s="4"/>
      <c r="V209" s="4"/>
      <c r="W209" s="4"/>
      <c r="AB209" s="4"/>
      <c r="AC209" s="4"/>
      <c r="AH209" s="4"/>
      <c r="AI209" s="4"/>
      <c r="AU209" s="4"/>
      <c r="AV209" s="4"/>
      <c r="AW209" s="4"/>
      <c r="AX209" s="4"/>
      <c r="AY209" s="4"/>
      <c r="AZ209" s="4"/>
      <c r="BB209" s="4"/>
      <c r="BC209" s="4"/>
      <c r="BK209" s="4"/>
      <c r="BU209" s="4"/>
      <c r="BV209" s="4"/>
      <c r="BX209" s="4"/>
      <c r="BY209" s="4"/>
    </row>
    <row r="210" spans="1:77" ht="15.75" customHeight="1">
      <c r="A210" s="4"/>
      <c r="B210" s="4"/>
      <c r="C210" s="4"/>
      <c r="D210" s="4"/>
      <c r="E210" s="4"/>
      <c r="F210" s="4"/>
      <c r="G210" s="4"/>
      <c r="H210" s="4"/>
      <c r="I210" s="4"/>
      <c r="J210" s="4"/>
      <c r="K210" s="4"/>
      <c r="L210" s="4"/>
      <c r="M210" s="4"/>
      <c r="N210" s="117"/>
      <c r="P210" s="4"/>
      <c r="T210" s="4"/>
      <c r="U210" s="4"/>
      <c r="V210" s="4"/>
      <c r="W210" s="4"/>
      <c r="AB210" s="4"/>
      <c r="AC210" s="4"/>
      <c r="AH210" s="4"/>
      <c r="AI210" s="4"/>
      <c r="AU210" s="4"/>
      <c r="AV210" s="4"/>
      <c r="AW210" s="4"/>
      <c r="AX210" s="4"/>
      <c r="AY210" s="4"/>
      <c r="AZ210" s="4"/>
      <c r="BB210" s="4"/>
      <c r="BC210" s="4"/>
      <c r="BK210" s="4"/>
      <c r="BU210" s="4"/>
      <c r="BV210" s="4"/>
      <c r="BX210" s="4"/>
      <c r="BY210" s="4"/>
    </row>
    <row r="211" spans="1:77" ht="15.75" customHeight="1">
      <c r="A211" s="4"/>
      <c r="B211" s="4"/>
      <c r="C211" s="4"/>
      <c r="D211" s="4"/>
      <c r="E211" s="4"/>
      <c r="F211" s="4"/>
      <c r="G211" s="4"/>
      <c r="H211" s="4"/>
      <c r="I211" s="4"/>
      <c r="J211" s="4"/>
      <c r="K211" s="4"/>
      <c r="L211" s="4"/>
      <c r="M211" s="4"/>
      <c r="N211" s="117"/>
      <c r="P211" s="4"/>
      <c r="T211" s="4"/>
      <c r="U211" s="4"/>
      <c r="V211" s="4"/>
      <c r="W211" s="4"/>
      <c r="AB211" s="4"/>
      <c r="AC211" s="4"/>
      <c r="AH211" s="4"/>
      <c r="AI211" s="4"/>
      <c r="AU211" s="4"/>
      <c r="AV211" s="4"/>
      <c r="AW211" s="4"/>
      <c r="AX211" s="4"/>
      <c r="AY211" s="4"/>
      <c r="AZ211" s="4"/>
      <c r="BB211" s="4"/>
      <c r="BC211" s="4"/>
      <c r="BK211" s="4"/>
      <c r="BU211" s="4"/>
      <c r="BV211" s="4"/>
      <c r="BX211" s="4"/>
      <c r="BY211" s="4"/>
    </row>
    <row r="212" spans="1:77" ht="15.75" customHeight="1">
      <c r="A212" s="4"/>
      <c r="B212" s="4"/>
      <c r="C212" s="4"/>
      <c r="D212" s="4"/>
      <c r="E212" s="4"/>
      <c r="F212" s="4"/>
      <c r="G212" s="4"/>
      <c r="H212" s="4"/>
      <c r="I212" s="4"/>
      <c r="J212" s="4"/>
      <c r="K212" s="4"/>
      <c r="L212" s="4"/>
      <c r="M212" s="4"/>
      <c r="N212" s="117"/>
      <c r="P212" s="4"/>
      <c r="T212" s="4"/>
      <c r="U212" s="4"/>
      <c r="V212" s="4"/>
      <c r="W212" s="4"/>
      <c r="AB212" s="4"/>
      <c r="AC212" s="4"/>
      <c r="AH212" s="4"/>
      <c r="AI212" s="4"/>
      <c r="AU212" s="4"/>
      <c r="AV212" s="4"/>
      <c r="AW212" s="4"/>
      <c r="AX212" s="4"/>
      <c r="AY212" s="4"/>
      <c r="AZ212" s="4"/>
      <c r="BB212" s="4"/>
      <c r="BC212" s="4"/>
      <c r="BK212" s="4"/>
      <c r="BU212" s="4"/>
      <c r="BV212" s="4"/>
      <c r="BX212" s="4"/>
      <c r="BY212" s="4"/>
    </row>
    <row r="213" spans="1:77" ht="15.75" customHeight="1">
      <c r="A213" s="4"/>
      <c r="B213" s="4"/>
      <c r="C213" s="4"/>
      <c r="D213" s="4"/>
      <c r="E213" s="4"/>
      <c r="F213" s="4"/>
      <c r="G213" s="4"/>
      <c r="H213" s="4"/>
      <c r="I213" s="4"/>
      <c r="J213" s="4"/>
      <c r="K213" s="4"/>
      <c r="L213" s="4"/>
      <c r="M213" s="4"/>
      <c r="N213" s="117"/>
      <c r="P213" s="4"/>
      <c r="T213" s="4"/>
      <c r="U213" s="4"/>
      <c r="V213" s="4"/>
      <c r="W213" s="4"/>
      <c r="AB213" s="4"/>
      <c r="AC213" s="4"/>
      <c r="AH213" s="4"/>
      <c r="AI213" s="4"/>
      <c r="AU213" s="4"/>
      <c r="AV213" s="4"/>
      <c r="AW213" s="4"/>
      <c r="AX213" s="4"/>
      <c r="AY213" s="4"/>
      <c r="AZ213" s="4"/>
      <c r="BB213" s="4"/>
      <c r="BC213" s="4"/>
      <c r="BK213" s="4"/>
      <c r="BU213" s="4"/>
      <c r="BV213" s="4"/>
      <c r="BX213" s="4"/>
      <c r="BY213" s="4"/>
    </row>
    <row r="214" spans="1:77" ht="15.75" customHeight="1">
      <c r="A214" s="4"/>
      <c r="B214" s="4"/>
      <c r="C214" s="4"/>
      <c r="D214" s="4"/>
      <c r="E214" s="4"/>
      <c r="F214" s="4"/>
      <c r="G214" s="4"/>
      <c r="H214" s="4"/>
      <c r="I214" s="4"/>
      <c r="J214" s="4"/>
      <c r="K214" s="4"/>
      <c r="L214" s="4"/>
      <c r="M214" s="4"/>
      <c r="N214" s="117"/>
      <c r="P214" s="4"/>
      <c r="T214" s="4"/>
      <c r="U214" s="4"/>
      <c r="V214" s="4"/>
      <c r="W214" s="4"/>
      <c r="AB214" s="4"/>
      <c r="AC214" s="4"/>
      <c r="AH214" s="4"/>
      <c r="AI214" s="4"/>
      <c r="AU214" s="4"/>
      <c r="AV214" s="4"/>
      <c r="AW214" s="4"/>
      <c r="AX214" s="4"/>
      <c r="AY214" s="4"/>
      <c r="AZ214" s="4"/>
      <c r="BB214" s="4"/>
      <c r="BC214" s="4"/>
      <c r="BK214" s="4"/>
      <c r="BU214" s="4"/>
      <c r="BV214" s="4"/>
      <c r="BX214" s="4"/>
      <c r="BY214" s="4"/>
    </row>
    <row r="215" spans="1:77" ht="15.75" customHeight="1">
      <c r="A215" s="4"/>
      <c r="B215" s="4"/>
      <c r="C215" s="4"/>
      <c r="D215" s="4"/>
      <c r="E215" s="4"/>
      <c r="F215" s="4"/>
      <c r="G215" s="4"/>
      <c r="H215" s="4"/>
      <c r="I215" s="4"/>
      <c r="J215" s="4"/>
      <c r="K215" s="4"/>
      <c r="L215" s="4"/>
      <c r="M215" s="4"/>
      <c r="N215" s="117"/>
      <c r="P215" s="4"/>
      <c r="T215" s="4"/>
      <c r="U215" s="4"/>
      <c r="V215" s="4"/>
      <c r="W215" s="4"/>
      <c r="AB215" s="4"/>
      <c r="AC215" s="4"/>
      <c r="AH215" s="4"/>
      <c r="AI215" s="4"/>
      <c r="AU215" s="4"/>
      <c r="AV215" s="4"/>
      <c r="AW215" s="4"/>
      <c r="AX215" s="4"/>
      <c r="AY215" s="4"/>
      <c r="AZ215" s="4"/>
      <c r="BB215" s="4"/>
      <c r="BC215" s="4"/>
      <c r="BK215" s="4"/>
      <c r="BU215" s="4"/>
      <c r="BV215" s="4"/>
      <c r="BX215" s="4"/>
      <c r="BY215" s="4"/>
    </row>
    <row r="216" spans="1:77" ht="15.75" customHeight="1">
      <c r="A216" s="4"/>
      <c r="B216" s="4"/>
      <c r="C216" s="4"/>
      <c r="D216" s="4"/>
      <c r="E216" s="4"/>
      <c r="F216" s="4"/>
      <c r="G216" s="4"/>
      <c r="H216" s="4"/>
      <c r="I216" s="4"/>
      <c r="J216" s="4"/>
      <c r="K216" s="4"/>
      <c r="L216" s="4"/>
      <c r="M216" s="4"/>
      <c r="N216" s="117"/>
      <c r="P216" s="4"/>
      <c r="T216" s="4"/>
      <c r="U216" s="4"/>
      <c r="V216" s="4"/>
      <c r="W216" s="4"/>
      <c r="AB216" s="4"/>
      <c r="AC216" s="4"/>
      <c r="AH216" s="4"/>
      <c r="AI216" s="4"/>
      <c r="AU216" s="4"/>
      <c r="AV216" s="4"/>
      <c r="AW216" s="4"/>
      <c r="AX216" s="4"/>
      <c r="AY216" s="4"/>
      <c r="AZ216" s="4"/>
      <c r="BB216" s="4"/>
      <c r="BC216" s="4"/>
      <c r="BK216" s="4"/>
      <c r="BU216" s="4"/>
      <c r="BV216" s="4"/>
      <c r="BX216" s="4"/>
      <c r="BY216" s="4"/>
    </row>
    <row r="217" spans="1:77" ht="15.75" customHeight="1">
      <c r="A217" s="4"/>
      <c r="B217" s="4"/>
      <c r="C217" s="4"/>
      <c r="D217" s="4"/>
      <c r="E217" s="4"/>
      <c r="F217" s="4"/>
      <c r="G217" s="4"/>
      <c r="H217" s="4"/>
      <c r="I217" s="4"/>
      <c r="J217" s="4"/>
      <c r="K217" s="4"/>
      <c r="L217" s="4"/>
      <c r="M217" s="4"/>
      <c r="N217" s="117"/>
      <c r="P217" s="4"/>
      <c r="T217" s="4"/>
      <c r="U217" s="4"/>
      <c r="V217" s="4"/>
      <c r="W217" s="4"/>
      <c r="AB217" s="4"/>
      <c r="AC217" s="4"/>
      <c r="AH217" s="4"/>
      <c r="AI217" s="4"/>
      <c r="AU217" s="4"/>
      <c r="AV217" s="4"/>
      <c r="AW217" s="4"/>
      <c r="AX217" s="4"/>
      <c r="AY217" s="4"/>
      <c r="AZ217" s="4"/>
      <c r="BB217" s="4"/>
      <c r="BC217" s="4"/>
      <c r="BK217" s="4"/>
      <c r="BU217" s="4"/>
      <c r="BV217" s="4"/>
      <c r="BX217" s="4"/>
      <c r="BY217" s="4"/>
    </row>
    <row r="218" spans="1:77" ht="15.75" customHeight="1">
      <c r="A218" s="4"/>
      <c r="B218" s="4"/>
      <c r="C218" s="4"/>
      <c r="D218" s="4"/>
      <c r="E218" s="4"/>
      <c r="F218" s="4"/>
      <c r="G218" s="4"/>
      <c r="H218" s="4"/>
      <c r="I218" s="4"/>
      <c r="J218" s="4"/>
      <c r="K218" s="4"/>
      <c r="L218" s="4"/>
      <c r="M218" s="4"/>
      <c r="N218" s="117"/>
      <c r="P218" s="4"/>
      <c r="T218" s="4"/>
      <c r="U218" s="4"/>
      <c r="V218" s="4"/>
      <c r="W218" s="4"/>
      <c r="AB218" s="4"/>
      <c r="AC218" s="4"/>
      <c r="AH218" s="4"/>
      <c r="AI218" s="4"/>
      <c r="AU218" s="4"/>
      <c r="AV218" s="4"/>
      <c r="AW218" s="4"/>
      <c r="AX218" s="4"/>
      <c r="AY218" s="4"/>
      <c r="AZ218" s="4"/>
      <c r="BB218" s="4"/>
      <c r="BC218" s="4"/>
      <c r="BK218" s="4"/>
      <c r="BU218" s="4"/>
      <c r="BV218" s="4"/>
      <c r="BX218" s="4"/>
      <c r="BY218" s="4"/>
    </row>
    <row r="219" spans="1:77" ht="15.75" customHeight="1">
      <c r="A219" s="4"/>
      <c r="B219" s="4"/>
      <c r="C219" s="4"/>
      <c r="D219" s="4"/>
      <c r="E219" s="4"/>
      <c r="F219" s="4"/>
      <c r="G219" s="4"/>
      <c r="H219" s="4"/>
      <c r="I219" s="4"/>
      <c r="J219" s="4"/>
      <c r="K219" s="4"/>
      <c r="L219" s="4"/>
      <c r="M219" s="4"/>
      <c r="N219" s="117"/>
      <c r="P219" s="4"/>
      <c r="T219" s="4"/>
      <c r="U219" s="4"/>
      <c r="V219" s="4"/>
      <c r="W219" s="4"/>
      <c r="AB219" s="4"/>
      <c r="AC219" s="4"/>
      <c r="AH219" s="4"/>
      <c r="AI219" s="4"/>
      <c r="AU219" s="4"/>
      <c r="AV219" s="4"/>
      <c r="AW219" s="4"/>
      <c r="AX219" s="4"/>
      <c r="AY219" s="4"/>
      <c r="AZ219" s="4"/>
      <c r="BB219" s="4"/>
      <c r="BC219" s="4"/>
      <c r="BK219" s="4"/>
      <c r="BU219" s="4"/>
      <c r="BV219" s="4"/>
      <c r="BX219" s="4"/>
      <c r="BY219" s="4"/>
    </row>
    <row r="220" spans="1:77" ht="15.75" customHeight="1">
      <c r="A220" s="4"/>
      <c r="B220" s="4"/>
      <c r="C220" s="4"/>
      <c r="D220" s="4"/>
      <c r="E220" s="4"/>
      <c r="F220" s="4"/>
      <c r="G220" s="4"/>
      <c r="H220" s="4"/>
      <c r="I220" s="4"/>
      <c r="J220" s="4"/>
      <c r="K220" s="4"/>
      <c r="L220" s="4"/>
      <c r="M220" s="4"/>
      <c r="N220" s="117"/>
      <c r="P220" s="4"/>
      <c r="T220" s="4"/>
      <c r="U220" s="4"/>
      <c r="V220" s="4"/>
      <c r="W220" s="4"/>
      <c r="AB220" s="4"/>
      <c r="AC220" s="4"/>
      <c r="AH220" s="4"/>
      <c r="AI220" s="4"/>
      <c r="AU220" s="4"/>
      <c r="AV220" s="4"/>
      <c r="AW220" s="4"/>
      <c r="AX220" s="4"/>
      <c r="AY220" s="4"/>
      <c r="AZ220" s="4"/>
      <c r="BB220" s="4"/>
      <c r="BC220" s="4"/>
      <c r="BU220" s="4"/>
      <c r="BV220" s="4"/>
      <c r="BX220" s="4"/>
      <c r="BY220" s="4"/>
    </row>
    <row r="221" spans="1:77" ht="15.75" customHeight="1">
      <c r="BX221" s="4"/>
      <c r="BY221" s="4"/>
    </row>
    <row r="222" spans="1:77" ht="15.75" customHeight="1">
      <c r="BX222" s="4"/>
      <c r="BY222" s="4"/>
    </row>
    <row r="223" spans="1:77" ht="15.75" customHeight="1">
      <c r="BX223" s="4"/>
      <c r="BY223" s="4"/>
    </row>
    <row r="224" spans="1:77" ht="15.75" customHeight="1">
      <c r="BX224" s="4"/>
      <c r="BY224" s="4"/>
    </row>
    <row r="225" spans="76:77" ht="15.75" customHeight="1">
      <c r="BX225" s="4"/>
      <c r="BY225" s="4"/>
    </row>
    <row r="226" spans="76:77" ht="15.75" customHeight="1">
      <c r="BX226" s="4"/>
      <c r="BY226" s="4"/>
    </row>
    <row r="227" spans="76:77" ht="15.75" customHeight="1">
      <c r="BX227" s="4"/>
      <c r="BY227" s="4"/>
    </row>
    <row r="228" spans="76:77" ht="15.75" customHeight="1">
      <c r="BX228" s="4"/>
      <c r="BY228" s="4"/>
    </row>
    <row r="229" spans="76:77" ht="15.75" customHeight="1">
      <c r="BX229" s="4"/>
      <c r="BY229" s="4"/>
    </row>
    <row r="230" spans="76:77" ht="15.75" customHeight="1">
      <c r="BX230" s="4"/>
      <c r="BY230" s="4"/>
    </row>
    <row r="231" spans="76:77" ht="15.75" customHeight="1">
      <c r="BX231" s="4"/>
      <c r="BY231" s="4"/>
    </row>
    <row r="232" spans="76:77" ht="15.75" customHeight="1">
      <c r="BX232" s="4"/>
      <c r="BY232" s="4"/>
    </row>
    <row r="233" spans="76:77" ht="15.75" customHeight="1">
      <c r="BX233" s="4"/>
      <c r="BY233" s="4"/>
    </row>
    <row r="234" spans="76:77" ht="15.75" customHeight="1">
      <c r="BX234" s="4"/>
      <c r="BY234" s="4"/>
    </row>
    <row r="235" spans="76:77" ht="15.75" customHeight="1">
      <c r="BX235" s="4"/>
      <c r="BY235" s="4"/>
    </row>
    <row r="236" spans="76:77" ht="15.75" customHeight="1">
      <c r="BX236" s="4"/>
      <c r="BY236" s="4"/>
    </row>
    <row r="237" spans="76:77" ht="15.75" customHeight="1">
      <c r="BX237" s="4"/>
      <c r="BY237" s="4"/>
    </row>
    <row r="238" spans="76:77" ht="15.75" customHeight="1">
      <c r="BX238" s="4"/>
      <c r="BY238" s="4"/>
    </row>
    <row r="239" spans="76:77" ht="15.75" customHeight="1">
      <c r="BX239" s="4"/>
      <c r="BY239" s="4"/>
    </row>
    <row r="240" spans="76:77" ht="15.75" customHeight="1">
      <c r="BX240" s="4"/>
      <c r="BY240" s="4"/>
    </row>
    <row r="241" spans="76:77" ht="15.75" customHeight="1">
      <c r="BX241" s="4"/>
      <c r="BY241" s="4"/>
    </row>
    <row r="242" spans="76:77" ht="15.75" customHeight="1">
      <c r="BX242" s="4"/>
      <c r="BY242" s="4"/>
    </row>
    <row r="243" spans="76:77" ht="15.75" customHeight="1">
      <c r="BX243" s="4"/>
      <c r="BY243" s="4"/>
    </row>
    <row r="244" spans="76:77" ht="15.75" customHeight="1">
      <c r="BX244" s="4"/>
      <c r="BY244" s="4"/>
    </row>
    <row r="245" spans="76:77" ht="15.75" customHeight="1">
      <c r="BX245" s="4"/>
      <c r="BY245" s="4"/>
    </row>
    <row r="246" spans="76:77" ht="15.75" customHeight="1">
      <c r="BX246" s="4"/>
      <c r="BY246" s="4"/>
    </row>
    <row r="247" spans="76:77" ht="15.75" customHeight="1">
      <c r="BX247" s="4"/>
      <c r="BY247" s="4"/>
    </row>
    <row r="248" spans="76:77" ht="15.75" customHeight="1">
      <c r="BX248" s="4"/>
      <c r="BY248" s="4"/>
    </row>
    <row r="249" spans="76:77" ht="15.75" customHeight="1">
      <c r="BX249" s="4"/>
      <c r="BY249" s="4"/>
    </row>
    <row r="250" spans="76:77" ht="15.75" customHeight="1">
      <c r="BX250" s="4"/>
      <c r="BY250" s="4"/>
    </row>
    <row r="251" spans="76:77" ht="15.75" customHeight="1">
      <c r="BX251" s="4"/>
      <c r="BY251" s="4"/>
    </row>
    <row r="252" spans="76:77" ht="15.75" customHeight="1">
      <c r="BX252" s="4"/>
      <c r="BY252" s="4"/>
    </row>
    <row r="253" spans="76:77" ht="15.75" customHeight="1">
      <c r="BX253" s="4"/>
      <c r="BY253" s="4"/>
    </row>
    <row r="254" spans="76:77" ht="15.75" customHeight="1">
      <c r="BX254" s="4"/>
      <c r="BY254" s="4"/>
    </row>
    <row r="255" spans="76:77" ht="15.75" customHeight="1">
      <c r="BX255" s="4"/>
      <c r="BY255" s="4"/>
    </row>
    <row r="256" spans="76:77" ht="15.75" customHeight="1">
      <c r="BX256" s="4"/>
      <c r="BY256" s="4"/>
    </row>
    <row r="257" spans="76:77" ht="15.75" customHeight="1">
      <c r="BX257" s="4"/>
      <c r="BY257" s="4"/>
    </row>
    <row r="258" spans="76:77" ht="15.75" customHeight="1">
      <c r="BX258" s="4"/>
      <c r="BY258" s="4"/>
    </row>
    <row r="259" spans="76:77" ht="15.75" customHeight="1">
      <c r="BX259" s="4"/>
      <c r="BY259" s="4"/>
    </row>
    <row r="260" spans="76:77" ht="15.75" customHeight="1">
      <c r="BX260" s="4"/>
      <c r="BY260" s="4"/>
    </row>
    <row r="261" spans="76:77" ht="15.75" customHeight="1">
      <c r="BX261" s="4"/>
      <c r="BY261" s="4"/>
    </row>
    <row r="262" spans="76:77" ht="15.75" customHeight="1">
      <c r="BX262" s="4"/>
      <c r="BY262" s="4"/>
    </row>
    <row r="263" spans="76:77" ht="15.75" customHeight="1">
      <c r="BX263" s="4"/>
      <c r="BY263" s="4"/>
    </row>
    <row r="264" spans="76:77" ht="15.75" customHeight="1">
      <c r="BX264" s="4"/>
      <c r="BY264" s="4"/>
    </row>
    <row r="265" spans="76:77" ht="15.75" customHeight="1">
      <c r="BX265" s="4"/>
      <c r="BY265" s="4"/>
    </row>
    <row r="266" spans="76:77" ht="15.75" customHeight="1">
      <c r="BX266" s="4"/>
      <c r="BY266" s="4"/>
    </row>
    <row r="267" spans="76:77" ht="15.75" customHeight="1">
      <c r="BX267" s="4"/>
      <c r="BY267" s="4"/>
    </row>
    <row r="268" spans="76:77" ht="15.75" customHeight="1">
      <c r="BX268" s="4"/>
      <c r="BY268" s="4"/>
    </row>
    <row r="269" spans="76:77" ht="15.75" customHeight="1">
      <c r="BX269" s="4"/>
      <c r="BY269" s="4"/>
    </row>
    <row r="270" spans="76:77" ht="15.75" customHeight="1">
      <c r="BX270" s="4"/>
      <c r="BY270" s="4"/>
    </row>
    <row r="271" spans="76:77" ht="15.75" customHeight="1">
      <c r="BX271" s="4"/>
      <c r="BY271" s="4"/>
    </row>
    <row r="272" spans="76:77" ht="15.75" customHeight="1">
      <c r="BX272" s="4"/>
      <c r="BY272" s="4"/>
    </row>
    <row r="273" spans="76:77" ht="15.75" customHeight="1">
      <c r="BX273" s="4"/>
      <c r="BY273" s="4"/>
    </row>
    <row r="274" spans="76:77" ht="15.75" customHeight="1">
      <c r="BX274" s="4"/>
      <c r="BY274" s="4"/>
    </row>
    <row r="275" spans="76:77" ht="15.75" customHeight="1">
      <c r="BX275" s="4"/>
      <c r="BY275" s="4"/>
    </row>
    <row r="276" spans="76:77" ht="15.75" customHeight="1">
      <c r="BX276" s="4"/>
      <c r="BY276" s="4"/>
    </row>
    <row r="277" spans="76:77" ht="15.75" customHeight="1">
      <c r="BX277" s="4"/>
      <c r="BY277" s="4"/>
    </row>
    <row r="278" spans="76:77" ht="15.75" customHeight="1">
      <c r="BX278" s="4"/>
      <c r="BY278" s="4"/>
    </row>
    <row r="279" spans="76:77" ht="15.75" customHeight="1">
      <c r="BX279" s="4"/>
      <c r="BY279" s="4"/>
    </row>
    <row r="280" spans="76:77" ht="15.75" customHeight="1">
      <c r="BX280" s="4"/>
      <c r="BY280" s="4"/>
    </row>
    <row r="281" spans="76:77" ht="15.75" customHeight="1">
      <c r="BX281" s="4"/>
      <c r="BY281" s="4"/>
    </row>
    <row r="282" spans="76:77" ht="15.75" customHeight="1">
      <c r="BX282" s="4"/>
      <c r="BY282" s="4"/>
    </row>
    <row r="283" spans="76:77" ht="15.75" customHeight="1">
      <c r="BX283" s="4"/>
      <c r="BY283" s="4"/>
    </row>
    <row r="284" spans="76:77" ht="15.75" customHeight="1">
      <c r="BX284" s="4"/>
      <c r="BY284" s="4"/>
    </row>
    <row r="285" spans="76:77" ht="15.75" customHeight="1">
      <c r="BX285" s="4"/>
      <c r="BY285" s="4"/>
    </row>
    <row r="286" spans="76:77" ht="15.75" customHeight="1">
      <c r="BX286" s="4"/>
      <c r="BY286" s="4"/>
    </row>
    <row r="287" spans="76:77" ht="15.75" customHeight="1">
      <c r="BX287" s="4"/>
      <c r="BY287" s="4"/>
    </row>
    <row r="288" spans="76:77" ht="15.75" customHeight="1">
      <c r="BX288" s="4"/>
      <c r="BY288" s="4"/>
    </row>
    <row r="289" spans="76:77" ht="15.75" customHeight="1">
      <c r="BX289" s="4"/>
      <c r="BY289" s="4"/>
    </row>
    <row r="290" spans="76:77" ht="15.75" customHeight="1">
      <c r="BX290" s="4"/>
      <c r="BY290" s="4"/>
    </row>
    <row r="291" spans="76:77" ht="15.75" customHeight="1">
      <c r="BX291" s="4"/>
      <c r="BY291" s="4"/>
    </row>
    <row r="292" spans="76:77" ht="15.75" customHeight="1">
      <c r="BX292" s="4"/>
      <c r="BY292" s="4"/>
    </row>
    <row r="293" spans="76:77" ht="15.75" customHeight="1">
      <c r="BX293" s="4"/>
      <c r="BY293" s="4"/>
    </row>
    <row r="294" spans="76:77" ht="15.75" customHeight="1">
      <c r="BX294" s="4"/>
      <c r="BY294" s="4"/>
    </row>
    <row r="295" spans="76:77" ht="15.75" customHeight="1">
      <c r="BX295" s="4"/>
      <c r="BY295" s="4"/>
    </row>
    <row r="296" spans="76:77" ht="15.75" customHeight="1">
      <c r="BX296" s="4"/>
      <c r="BY296" s="4"/>
    </row>
    <row r="297" spans="76:77" ht="15.75" customHeight="1">
      <c r="BX297" s="4"/>
      <c r="BY297" s="4"/>
    </row>
    <row r="298" spans="76:77" ht="15.75" customHeight="1">
      <c r="BX298" s="4"/>
      <c r="BY298" s="4"/>
    </row>
    <row r="299" spans="76:77" ht="15.75" customHeight="1">
      <c r="BX299" s="4"/>
      <c r="BY299" s="4"/>
    </row>
    <row r="300" spans="76:77" ht="15.75" customHeight="1">
      <c r="BX300" s="4"/>
      <c r="BY300" s="4"/>
    </row>
    <row r="301" spans="76:77" ht="15.75" customHeight="1">
      <c r="BX301" s="4"/>
      <c r="BY301" s="4"/>
    </row>
    <row r="302" spans="76:77" ht="15.75" customHeight="1">
      <c r="BX302" s="4"/>
      <c r="BY302" s="4"/>
    </row>
    <row r="303" spans="76:77" ht="15.75" customHeight="1">
      <c r="BX303" s="4"/>
      <c r="BY303" s="4"/>
    </row>
    <row r="304" spans="76:77" ht="15.75" customHeight="1">
      <c r="BX304" s="4"/>
      <c r="BY304" s="4"/>
    </row>
    <row r="305" spans="76:77" ht="15.75" customHeight="1">
      <c r="BX305" s="4"/>
      <c r="BY305" s="4"/>
    </row>
    <row r="306" spans="76:77" ht="15.75" customHeight="1">
      <c r="BX306" s="4"/>
      <c r="BY306" s="4"/>
    </row>
    <row r="307" spans="76:77" ht="15.75" customHeight="1">
      <c r="BX307" s="4"/>
      <c r="BY307" s="4"/>
    </row>
    <row r="308" spans="76:77" ht="15.75" customHeight="1">
      <c r="BX308" s="4"/>
      <c r="BY308" s="4"/>
    </row>
    <row r="309" spans="76:77" ht="15.75" customHeight="1">
      <c r="BX309" s="4"/>
      <c r="BY309" s="4"/>
    </row>
    <row r="310" spans="76:77" ht="15.75" customHeight="1">
      <c r="BX310" s="4"/>
      <c r="BY310" s="4"/>
    </row>
    <row r="311" spans="76:77" ht="15.75" customHeight="1">
      <c r="BX311" s="4"/>
      <c r="BY311" s="4"/>
    </row>
    <row r="312" spans="76:77" ht="15.75" customHeight="1">
      <c r="BX312" s="4"/>
      <c r="BY312" s="4"/>
    </row>
    <row r="313" spans="76:77" ht="15.75" customHeight="1">
      <c r="BX313" s="4"/>
      <c r="BY313" s="4"/>
    </row>
    <row r="314" spans="76:77" ht="15.75" customHeight="1">
      <c r="BX314" s="4"/>
      <c r="BY314" s="4"/>
    </row>
    <row r="315" spans="76:77" ht="15.75" customHeight="1">
      <c r="BX315" s="4"/>
      <c r="BY315" s="4"/>
    </row>
    <row r="316" spans="76:77" ht="15.75" customHeight="1">
      <c r="BX316" s="4"/>
      <c r="BY316" s="4"/>
    </row>
    <row r="317" spans="76:77" ht="15.75" customHeight="1">
      <c r="BX317" s="4"/>
      <c r="BY317" s="4"/>
    </row>
    <row r="318" spans="76:77" ht="15.75" customHeight="1">
      <c r="BX318" s="4"/>
      <c r="BY318" s="4"/>
    </row>
    <row r="319" spans="76:77" ht="15.75" customHeight="1">
      <c r="BX319" s="4"/>
      <c r="BY319" s="4"/>
    </row>
    <row r="320" spans="76:77" ht="15.75" customHeight="1">
      <c r="BX320" s="4"/>
      <c r="BY320" s="4"/>
    </row>
    <row r="321" spans="76:77" ht="15.75" customHeight="1">
      <c r="BX321" s="4"/>
      <c r="BY321" s="4"/>
    </row>
    <row r="322" spans="76:77" ht="15.75" customHeight="1">
      <c r="BX322" s="4"/>
      <c r="BY322" s="4"/>
    </row>
    <row r="323" spans="76:77" ht="15.75" customHeight="1">
      <c r="BX323" s="4"/>
      <c r="BY323" s="4"/>
    </row>
    <row r="324" spans="76:77" ht="15.75" customHeight="1">
      <c r="BX324" s="4"/>
      <c r="BY324" s="4"/>
    </row>
    <row r="325" spans="76:77" ht="15.75" customHeight="1">
      <c r="BX325" s="4"/>
      <c r="BY325" s="4"/>
    </row>
    <row r="326" spans="76:77" ht="15.75" customHeight="1">
      <c r="BX326" s="4"/>
      <c r="BY326" s="4"/>
    </row>
    <row r="327" spans="76:77" ht="15.75" customHeight="1">
      <c r="BX327" s="4"/>
      <c r="BY327" s="4"/>
    </row>
    <row r="328" spans="76:77" ht="15.75" customHeight="1">
      <c r="BX328" s="4"/>
      <c r="BY328" s="4"/>
    </row>
    <row r="329" spans="76:77" ht="15.75" customHeight="1">
      <c r="BX329" s="4"/>
      <c r="BY329" s="4"/>
    </row>
    <row r="330" spans="76:77" ht="15.75" customHeight="1">
      <c r="BX330" s="4"/>
      <c r="BY330" s="4"/>
    </row>
    <row r="331" spans="76:77" ht="15.75" customHeight="1">
      <c r="BX331" s="4"/>
      <c r="BY331" s="4"/>
    </row>
    <row r="332" spans="76:77" ht="15.75" customHeight="1">
      <c r="BX332" s="4"/>
      <c r="BY332" s="4"/>
    </row>
    <row r="333" spans="76:77" ht="15.75" customHeight="1">
      <c r="BX333" s="4"/>
      <c r="BY333" s="4"/>
    </row>
    <row r="334" spans="76:77" ht="15.75" customHeight="1">
      <c r="BX334" s="4"/>
      <c r="BY334" s="4"/>
    </row>
    <row r="335" spans="76:77" ht="15.75" customHeight="1">
      <c r="BX335" s="4"/>
      <c r="BY335" s="4"/>
    </row>
    <row r="336" spans="76:77" ht="15.75" customHeight="1">
      <c r="BX336" s="4"/>
      <c r="BY336" s="4"/>
    </row>
    <row r="337" spans="76:77" ht="15.75" customHeight="1">
      <c r="BX337" s="4"/>
      <c r="BY337" s="4"/>
    </row>
    <row r="338" spans="76:77" ht="15.75" customHeight="1">
      <c r="BX338" s="4"/>
      <c r="BY338" s="4"/>
    </row>
    <row r="339" spans="76:77" ht="15.75" customHeight="1">
      <c r="BX339" s="4"/>
      <c r="BY339" s="4"/>
    </row>
    <row r="340" spans="76:77" ht="15.75" customHeight="1">
      <c r="BX340" s="4"/>
      <c r="BY340" s="4"/>
    </row>
    <row r="341" spans="76:77" ht="15.75" customHeight="1">
      <c r="BX341" s="4"/>
      <c r="BY341" s="4"/>
    </row>
    <row r="342" spans="76:77" ht="15.75" customHeight="1">
      <c r="BX342" s="4"/>
      <c r="BY342" s="4"/>
    </row>
    <row r="343" spans="76:77" ht="15.75" customHeight="1">
      <c r="BX343" s="4"/>
      <c r="BY343" s="4"/>
    </row>
    <row r="344" spans="76:77" ht="15.75" customHeight="1">
      <c r="BX344" s="4"/>
      <c r="BY344" s="4"/>
    </row>
    <row r="345" spans="76:77" ht="15.75" customHeight="1">
      <c r="BX345" s="4"/>
      <c r="BY345" s="4"/>
    </row>
    <row r="346" spans="76:77" ht="15.75" customHeight="1">
      <c r="BX346" s="4"/>
      <c r="BY346" s="4"/>
    </row>
    <row r="347" spans="76:77" ht="15.75" customHeight="1">
      <c r="BX347" s="4"/>
      <c r="BY347" s="4"/>
    </row>
    <row r="348" spans="76:77" ht="15.75" customHeight="1">
      <c r="BX348" s="4"/>
      <c r="BY348" s="4"/>
    </row>
    <row r="349" spans="76:77" ht="15.75" customHeight="1">
      <c r="BX349" s="4"/>
      <c r="BY349" s="4"/>
    </row>
    <row r="350" spans="76:77" ht="15.75" customHeight="1">
      <c r="BX350" s="4"/>
      <c r="BY350" s="4"/>
    </row>
    <row r="351" spans="76:77" ht="15.75" customHeight="1">
      <c r="BX351" s="4"/>
      <c r="BY351" s="4"/>
    </row>
    <row r="352" spans="76:77" ht="15.75" customHeight="1">
      <c r="BX352" s="4"/>
      <c r="BY352" s="4"/>
    </row>
    <row r="353" spans="76:77" ht="15.75" customHeight="1">
      <c r="BX353" s="4"/>
      <c r="BY353" s="4"/>
    </row>
    <row r="354" spans="76:77" ht="15.75" customHeight="1">
      <c r="BX354" s="4"/>
      <c r="BY354" s="4"/>
    </row>
    <row r="355" spans="76:77" ht="15.75" customHeight="1">
      <c r="BX355" s="4"/>
      <c r="BY355" s="4"/>
    </row>
    <row r="356" spans="76:77" ht="15.75" customHeight="1">
      <c r="BX356" s="4"/>
      <c r="BY356" s="4"/>
    </row>
    <row r="357" spans="76:77" ht="15.75" customHeight="1">
      <c r="BX357" s="4"/>
      <c r="BY357" s="4"/>
    </row>
    <row r="358" spans="76:77" ht="15.75" customHeight="1">
      <c r="BX358" s="4"/>
      <c r="BY358" s="4"/>
    </row>
    <row r="359" spans="76:77" ht="15.75" customHeight="1">
      <c r="BX359" s="4"/>
      <c r="BY359" s="4"/>
    </row>
    <row r="360" spans="76:77" ht="15.75" customHeight="1">
      <c r="BX360" s="4"/>
      <c r="BY360" s="4"/>
    </row>
    <row r="361" spans="76:77" ht="15.75" customHeight="1">
      <c r="BX361" s="4"/>
      <c r="BY361" s="4"/>
    </row>
    <row r="362" spans="76:77" ht="15.75" customHeight="1">
      <c r="BX362" s="4"/>
      <c r="BY362" s="4"/>
    </row>
    <row r="363" spans="76:77" ht="15.75" customHeight="1">
      <c r="BX363" s="4"/>
      <c r="BY363" s="4"/>
    </row>
    <row r="364" spans="76:77" ht="15.75" customHeight="1">
      <c r="BX364" s="4"/>
      <c r="BY364" s="4"/>
    </row>
    <row r="365" spans="76:77" ht="15.75" customHeight="1">
      <c r="BX365" s="4"/>
      <c r="BY365" s="4"/>
    </row>
    <row r="366" spans="76:77" ht="15.75" customHeight="1">
      <c r="BX366" s="4"/>
      <c r="BY366" s="4"/>
    </row>
    <row r="367" spans="76:77" ht="15.75" customHeight="1">
      <c r="BX367" s="4"/>
      <c r="BY367" s="4"/>
    </row>
    <row r="368" spans="76:77" ht="15.75" customHeight="1">
      <c r="BX368" s="4"/>
      <c r="BY368" s="4"/>
    </row>
    <row r="369" spans="76:77" ht="15.75" customHeight="1">
      <c r="BX369" s="4"/>
      <c r="BY369" s="4"/>
    </row>
    <row r="370" spans="76:77" ht="15.75" customHeight="1">
      <c r="BX370" s="4"/>
      <c r="BY370" s="4"/>
    </row>
    <row r="371" spans="76:77" ht="15.75" customHeight="1">
      <c r="BX371" s="4"/>
      <c r="BY371" s="4"/>
    </row>
    <row r="372" spans="76:77" ht="15.75" customHeight="1">
      <c r="BX372" s="4"/>
      <c r="BY372" s="4"/>
    </row>
    <row r="373" spans="76:77" ht="15.75" customHeight="1">
      <c r="BX373" s="4"/>
      <c r="BY373" s="4"/>
    </row>
    <row r="374" spans="76:77" ht="15.75" customHeight="1">
      <c r="BX374" s="4"/>
      <c r="BY374" s="4"/>
    </row>
    <row r="375" spans="76:77" ht="15.75" customHeight="1">
      <c r="BX375" s="4"/>
      <c r="BY375" s="4"/>
    </row>
    <row r="376" spans="76:77" ht="15.75" customHeight="1">
      <c r="BX376" s="4"/>
      <c r="BY376" s="4"/>
    </row>
    <row r="377" spans="76:77" ht="15.75" customHeight="1">
      <c r="BX377" s="4"/>
      <c r="BY377" s="4"/>
    </row>
    <row r="378" spans="76:77" ht="15.75" customHeight="1">
      <c r="BX378" s="4"/>
      <c r="BY378" s="4"/>
    </row>
    <row r="379" spans="76:77" ht="15.75" customHeight="1">
      <c r="BX379" s="4"/>
      <c r="BY379" s="4"/>
    </row>
    <row r="380" spans="76:77" ht="15.75" customHeight="1">
      <c r="BX380" s="4"/>
      <c r="BY380" s="4"/>
    </row>
    <row r="381" spans="76:77" ht="15.75" customHeight="1">
      <c r="BX381" s="4"/>
      <c r="BY381" s="4"/>
    </row>
    <row r="382" spans="76:77" ht="15.75" customHeight="1">
      <c r="BX382" s="4"/>
      <c r="BY382" s="4"/>
    </row>
    <row r="383" spans="76:77" ht="15.75" customHeight="1">
      <c r="BX383" s="4"/>
      <c r="BY383" s="4"/>
    </row>
    <row r="384" spans="76:77" ht="15.75" customHeight="1">
      <c r="BX384" s="4"/>
      <c r="BY384" s="4"/>
    </row>
    <row r="385" spans="76:77" ht="15.75" customHeight="1">
      <c r="BX385" s="4"/>
      <c r="BY385" s="4"/>
    </row>
    <row r="386" spans="76:77" ht="15.75" customHeight="1">
      <c r="BX386" s="4"/>
      <c r="BY386" s="4"/>
    </row>
    <row r="387" spans="76:77" ht="15.75" customHeight="1">
      <c r="BX387" s="4"/>
      <c r="BY387" s="4"/>
    </row>
    <row r="388" spans="76:77" ht="15.75" customHeight="1">
      <c r="BX388" s="4"/>
      <c r="BY388" s="4"/>
    </row>
    <row r="389" spans="76:77" ht="15.75" customHeight="1">
      <c r="BX389" s="4"/>
      <c r="BY389" s="4"/>
    </row>
    <row r="390" spans="76:77" ht="15.75" customHeight="1">
      <c r="BX390" s="4"/>
      <c r="BY390" s="4"/>
    </row>
    <row r="391" spans="76:77" ht="15.75" customHeight="1">
      <c r="BX391" s="4"/>
      <c r="BY391" s="4"/>
    </row>
    <row r="392" spans="76:77" ht="15.75" customHeight="1">
      <c r="BX392" s="4"/>
      <c r="BY392" s="4"/>
    </row>
    <row r="393" spans="76:77" ht="15.75" customHeight="1">
      <c r="BX393" s="4"/>
      <c r="BY393" s="4"/>
    </row>
    <row r="394" spans="76:77" ht="15.75" customHeight="1">
      <c r="BX394" s="4"/>
      <c r="BY394" s="4"/>
    </row>
    <row r="395" spans="76:77" ht="15.75" customHeight="1">
      <c r="BX395" s="4"/>
      <c r="BY395" s="4"/>
    </row>
    <row r="396" spans="76:77" ht="15.75" customHeight="1">
      <c r="BX396" s="4"/>
      <c r="BY396" s="4"/>
    </row>
    <row r="397" spans="76:77" ht="15.75" customHeight="1">
      <c r="BX397" s="4"/>
      <c r="BY397" s="4"/>
    </row>
    <row r="398" spans="76:77" ht="15.75" customHeight="1">
      <c r="BX398" s="4"/>
      <c r="BY398" s="4"/>
    </row>
    <row r="399" spans="76:77" ht="15.75" customHeight="1">
      <c r="BX399" s="4"/>
      <c r="BY399" s="4"/>
    </row>
    <row r="400" spans="76:77" ht="15.75" customHeight="1">
      <c r="BX400" s="4"/>
      <c r="BY400" s="4"/>
    </row>
    <row r="401" spans="76:77" ht="15.75" customHeight="1">
      <c r="BX401" s="4"/>
      <c r="BY401" s="4"/>
    </row>
    <row r="402" spans="76:77" ht="15.75" customHeight="1">
      <c r="BX402" s="4"/>
      <c r="BY402" s="4"/>
    </row>
    <row r="403" spans="76:77" ht="15.75" customHeight="1">
      <c r="BX403" s="4"/>
      <c r="BY403" s="4"/>
    </row>
    <row r="404" spans="76:77" ht="15.75" customHeight="1">
      <c r="BX404" s="4"/>
      <c r="BY404" s="4"/>
    </row>
    <row r="405" spans="76:77" ht="15.75" customHeight="1">
      <c r="BX405" s="4"/>
      <c r="BY405" s="4"/>
    </row>
    <row r="406" spans="76:77" ht="15.75" customHeight="1">
      <c r="BX406" s="4"/>
      <c r="BY406" s="4"/>
    </row>
    <row r="407" spans="76:77" ht="15.75" customHeight="1">
      <c r="BX407" s="4"/>
      <c r="BY407" s="4"/>
    </row>
    <row r="408" spans="76:77" ht="15.75" customHeight="1">
      <c r="BX408" s="4"/>
      <c r="BY408" s="4"/>
    </row>
    <row r="409" spans="76:77" ht="15.75" customHeight="1">
      <c r="BX409" s="4"/>
      <c r="BY409" s="4"/>
    </row>
    <row r="410" spans="76:77" ht="15.75" customHeight="1">
      <c r="BX410" s="4"/>
      <c r="BY410" s="4"/>
    </row>
    <row r="411" spans="76:77" ht="15.75" customHeight="1">
      <c r="BX411" s="4"/>
      <c r="BY411" s="4"/>
    </row>
    <row r="412" spans="76:77" ht="15.75" customHeight="1">
      <c r="BX412" s="4"/>
      <c r="BY412" s="4"/>
    </row>
    <row r="413" spans="76:77" ht="15.75" customHeight="1">
      <c r="BX413" s="4"/>
      <c r="BY413" s="4"/>
    </row>
    <row r="414" spans="76:77" ht="15.75" customHeight="1">
      <c r="BX414" s="4"/>
      <c r="BY414" s="4"/>
    </row>
    <row r="415" spans="76:77" ht="15.75" customHeight="1">
      <c r="BX415" s="4"/>
      <c r="BY415" s="4"/>
    </row>
    <row r="416" spans="76:77" ht="15.75" customHeight="1">
      <c r="BX416" s="4"/>
      <c r="BY416" s="4"/>
    </row>
    <row r="417" spans="76:77" ht="15.75" customHeight="1">
      <c r="BX417" s="4"/>
      <c r="BY417" s="4"/>
    </row>
    <row r="418" spans="76:77" ht="15.75" customHeight="1">
      <c r="BX418" s="4"/>
      <c r="BY418" s="4"/>
    </row>
    <row r="419" spans="76:77" ht="15.75" customHeight="1">
      <c r="BX419" s="4"/>
      <c r="BY419" s="4"/>
    </row>
    <row r="420" spans="76:77" ht="15.75" customHeight="1">
      <c r="BX420" s="4"/>
      <c r="BY420" s="4"/>
    </row>
    <row r="421" spans="76:77" ht="15.75" customHeight="1">
      <c r="BX421" s="4"/>
      <c r="BY421" s="4"/>
    </row>
    <row r="422" spans="76:77" ht="15.75" customHeight="1">
      <c r="BX422" s="4"/>
      <c r="BY422" s="4"/>
    </row>
    <row r="423" spans="76:77" ht="15.75" customHeight="1">
      <c r="BX423" s="4"/>
      <c r="BY423" s="4"/>
    </row>
    <row r="424" spans="76:77" ht="15.75" customHeight="1">
      <c r="BX424" s="4"/>
      <c r="BY424" s="4"/>
    </row>
    <row r="425" spans="76:77" ht="15.75" customHeight="1">
      <c r="BX425" s="4"/>
      <c r="BY425" s="4"/>
    </row>
    <row r="426" spans="76:77" ht="15.75" customHeight="1">
      <c r="BX426" s="4"/>
      <c r="BY426" s="4"/>
    </row>
    <row r="427" spans="76:77" ht="15.75" customHeight="1">
      <c r="BX427" s="4"/>
      <c r="BY427" s="4"/>
    </row>
    <row r="428" spans="76:77" ht="15.75" customHeight="1">
      <c r="BX428" s="4"/>
      <c r="BY428" s="4"/>
    </row>
    <row r="429" spans="76:77" ht="15.75" customHeight="1">
      <c r="BX429" s="4"/>
      <c r="BY429" s="4"/>
    </row>
    <row r="430" spans="76:77" ht="15.75" customHeight="1">
      <c r="BX430" s="4"/>
      <c r="BY430" s="4"/>
    </row>
    <row r="431" spans="76:77" ht="15.75" customHeight="1">
      <c r="BX431" s="4"/>
      <c r="BY431" s="4"/>
    </row>
    <row r="432" spans="76:77" ht="15.75" customHeight="1">
      <c r="BX432" s="4"/>
      <c r="BY432" s="4"/>
    </row>
    <row r="433" spans="76:77" ht="15.75" customHeight="1">
      <c r="BX433" s="4"/>
      <c r="BY433" s="4"/>
    </row>
    <row r="434" spans="76:77" ht="15.75" customHeight="1">
      <c r="BX434" s="4"/>
      <c r="BY434" s="4"/>
    </row>
    <row r="435" spans="76:77" ht="15.75" customHeight="1">
      <c r="BX435" s="4"/>
      <c r="BY435" s="4"/>
    </row>
    <row r="436" spans="76:77" ht="15.75" customHeight="1">
      <c r="BX436" s="4"/>
      <c r="BY436" s="4"/>
    </row>
    <row r="437" spans="76:77" ht="15.75" customHeight="1">
      <c r="BX437" s="4"/>
      <c r="BY437" s="4"/>
    </row>
    <row r="438" spans="76:77" ht="15.75" customHeight="1">
      <c r="BX438" s="4"/>
      <c r="BY438" s="4"/>
    </row>
    <row r="439" spans="76:77" ht="15.75" customHeight="1">
      <c r="BX439" s="4"/>
      <c r="BY439" s="4"/>
    </row>
    <row r="440" spans="76:77" ht="15.75" customHeight="1">
      <c r="BX440" s="4"/>
      <c r="BY440" s="4"/>
    </row>
    <row r="441" spans="76:77" ht="15.75" customHeight="1">
      <c r="BX441" s="4"/>
      <c r="BY441" s="4"/>
    </row>
    <row r="442" spans="76:77" ht="15.75" customHeight="1">
      <c r="BX442" s="4"/>
      <c r="BY442" s="4"/>
    </row>
    <row r="443" spans="76:77" ht="15.75" customHeight="1">
      <c r="BX443" s="4"/>
      <c r="BY443" s="4"/>
    </row>
    <row r="444" spans="76:77" ht="15.75" customHeight="1">
      <c r="BX444" s="4"/>
      <c r="BY444" s="4"/>
    </row>
    <row r="445" spans="76:77" ht="15.75" customHeight="1">
      <c r="BX445" s="4"/>
      <c r="BY445" s="4"/>
    </row>
    <row r="446" spans="76:77" ht="15.75" customHeight="1">
      <c r="BX446" s="4"/>
      <c r="BY446" s="4"/>
    </row>
    <row r="447" spans="76:77" ht="15.75" customHeight="1">
      <c r="BX447" s="4"/>
      <c r="BY447" s="4"/>
    </row>
    <row r="448" spans="76:77" ht="15.75" customHeight="1">
      <c r="BX448" s="4"/>
      <c r="BY448" s="4"/>
    </row>
    <row r="449" spans="76:77" ht="15.75" customHeight="1">
      <c r="BX449" s="4"/>
      <c r="BY449" s="4"/>
    </row>
    <row r="450" spans="76:77" ht="15.75" customHeight="1">
      <c r="BX450" s="4"/>
      <c r="BY450" s="4"/>
    </row>
    <row r="451" spans="76:77" ht="15.75" customHeight="1">
      <c r="BX451" s="4"/>
      <c r="BY451" s="4"/>
    </row>
    <row r="452" spans="76:77" ht="15.75" customHeight="1">
      <c r="BX452" s="4"/>
      <c r="BY452" s="4"/>
    </row>
    <row r="453" spans="76:77" ht="15.75" customHeight="1">
      <c r="BX453" s="4"/>
      <c r="BY453" s="4"/>
    </row>
    <row r="454" spans="76:77" ht="15.75" customHeight="1">
      <c r="BX454" s="4"/>
      <c r="BY454" s="4"/>
    </row>
    <row r="455" spans="76:77" ht="15.75" customHeight="1">
      <c r="BX455" s="4"/>
      <c r="BY455" s="4"/>
    </row>
    <row r="456" spans="76:77" ht="15.75" customHeight="1">
      <c r="BX456" s="4"/>
      <c r="BY456" s="4"/>
    </row>
    <row r="457" spans="76:77" ht="15.75" customHeight="1">
      <c r="BX457" s="4"/>
      <c r="BY457" s="4"/>
    </row>
    <row r="458" spans="76:77" ht="15.75" customHeight="1">
      <c r="BX458" s="4"/>
      <c r="BY458" s="4"/>
    </row>
    <row r="459" spans="76:77" ht="15.75" customHeight="1">
      <c r="BX459" s="4"/>
      <c r="BY459" s="4"/>
    </row>
    <row r="460" spans="76:77" ht="15.75" customHeight="1">
      <c r="BX460" s="4"/>
      <c r="BY460" s="4"/>
    </row>
    <row r="461" spans="76:77" ht="15.75" customHeight="1">
      <c r="BX461" s="4"/>
      <c r="BY461" s="4"/>
    </row>
    <row r="462" spans="76:77" ht="15.75" customHeight="1">
      <c r="BX462" s="4"/>
      <c r="BY462" s="4"/>
    </row>
    <row r="463" spans="76:77" ht="15.75" customHeight="1">
      <c r="BX463" s="4"/>
      <c r="BY463" s="4"/>
    </row>
    <row r="464" spans="76:77" ht="15.75" customHeight="1">
      <c r="BX464" s="4"/>
      <c r="BY464" s="4"/>
    </row>
    <row r="465" spans="76:77" ht="15.75" customHeight="1">
      <c r="BX465" s="4"/>
      <c r="BY465" s="4"/>
    </row>
    <row r="466" spans="76:77" ht="15.75" customHeight="1">
      <c r="BX466" s="4"/>
      <c r="BY466" s="4"/>
    </row>
    <row r="467" spans="76:77" ht="15.75" customHeight="1">
      <c r="BX467" s="4"/>
      <c r="BY467" s="4"/>
    </row>
    <row r="468" spans="76:77" ht="15.75" customHeight="1">
      <c r="BX468" s="4"/>
      <c r="BY468" s="4"/>
    </row>
    <row r="469" spans="76:77" ht="15.75" customHeight="1">
      <c r="BX469" s="4"/>
      <c r="BY469" s="4"/>
    </row>
    <row r="470" spans="76:77" ht="15.75" customHeight="1">
      <c r="BX470" s="4"/>
      <c r="BY470" s="4"/>
    </row>
    <row r="471" spans="76:77" ht="15.75" customHeight="1">
      <c r="BX471" s="4"/>
      <c r="BY471" s="4"/>
    </row>
    <row r="472" spans="76:77" ht="15.75" customHeight="1">
      <c r="BX472" s="4"/>
      <c r="BY472" s="4"/>
    </row>
    <row r="473" spans="76:77" ht="15.75" customHeight="1">
      <c r="BX473" s="4"/>
      <c r="BY473" s="4"/>
    </row>
    <row r="474" spans="76:77" ht="15.75" customHeight="1">
      <c r="BX474" s="4"/>
      <c r="BY474" s="4"/>
    </row>
    <row r="475" spans="76:77" ht="15.75" customHeight="1">
      <c r="BX475" s="4"/>
      <c r="BY475" s="4"/>
    </row>
    <row r="476" spans="76:77" ht="15.75" customHeight="1">
      <c r="BX476" s="4"/>
      <c r="BY476" s="4"/>
    </row>
    <row r="477" spans="76:77" ht="15.75" customHeight="1">
      <c r="BX477" s="4"/>
      <c r="BY477" s="4"/>
    </row>
    <row r="478" spans="76:77" ht="15.75" customHeight="1">
      <c r="BX478" s="4"/>
      <c r="BY478" s="4"/>
    </row>
    <row r="479" spans="76:77" ht="15.75" customHeight="1">
      <c r="BX479" s="4"/>
      <c r="BY479" s="4"/>
    </row>
    <row r="480" spans="76:77" ht="15.75" customHeight="1">
      <c r="BX480" s="4"/>
      <c r="BY480" s="4"/>
    </row>
    <row r="481" spans="76:77" ht="15.75" customHeight="1">
      <c r="BX481" s="4"/>
      <c r="BY481" s="4"/>
    </row>
    <row r="482" spans="76:77" ht="15.75" customHeight="1">
      <c r="BX482" s="4"/>
      <c r="BY482" s="4"/>
    </row>
    <row r="483" spans="76:77" ht="15.75" customHeight="1">
      <c r="BX483" s="4"/>
      <c r="BY483" s="4"/>
    </row>
    <row r="484" spans="76:77" ht="15.75" customHeight="1">
      <c r="BX484" s="4"/>
      <c r="BY484" s="4"/>
    </row>
    <row r="485" spans="76:77" ht="15.75" customHeight="1">
      <c r="BX485" s="4"/>
      <c r="BY485" s="4"/>
    </row>
    <row r="486" spans="76:77" ht="15.75" customHeight="1">
      <c r="BX486" s="4"/>
      <c r="BY486" s="4"/>
    </row>
    <row r="487" spans="76:77" ht="15.75" customHeight="1">
      <c r="BX487" s="4"/>
      <c r="BY487" s="4"/>
    </row>
    <row r="488" spans="76:77" ht="15.75" customHeight="1">
      <c r="BX488" s="4"/>
      <c r="BY488" s="4"/>
    </row>
    <row r="489" spans="76:77" ht="15.75" customHeight="1">
      <c r="BX489" s="4"/>
      <c r="BY489" s="4"/>
    </row>
    <row r="490" spans="76:77" ht="15.75" customHeight="1">
      <c r="BX490" s="4"/>
      <c r="BY490" s="4"/>
    </row>
    <row r="491" spans="76:77" ht="15.75" customHeight="1">
      <c r="BX491" s="4"/>
      <c r="BY491" s="4"/>
    </row>
    <row r="492" spans="76:77" ht="15.75" customHeight="1">
      <c r="BX492" s="4"/>
      <c r="BY492" s="4"/>
    </row>
    <row r="493" spans="76:77" ht="15.75" customHeight="1">
      <c r="BX493" s="4"/>
      <c r="BY493" s="4"/>
    </row>
    <row r="494" spans="76:77" ht="15.75" customHeight="1">
      <c r="BX494" s="4"/>
      <c r="BY494" s="4"/>
    </row>
    <row r="495" spans="76:77" ht="15.75" customHeight="1">
      <c r="BX495" s="4"/>
      <c r="BY495" s="4"/>
    </row>
    <row r="496" spans="76:77" ht="15.75" customHeight="1">
      <c r="BX496" s="4"/>
      <c r="BY496" s="4"/>
    </row>
    <row r="497" spans="76:77" ht="15.75" customHeight="1">
      <c r="BX497" s="4"/>
      <c r="BY497" s="4"/>
    </row>
    <row r="498" spans="76:77" ht="15.75" customHeight="1">
      <c r="BX498" s="4"/>
      <c r="BY498" s="4"/>
    </row>
    <row r="499" spans="76:77" ht="15.75" customHeight="1">
      <c r="BX499" s="4"/>
      <c r="BY499" s="4"/>
    </row>
    <row r="500" spans="76:77" ht="15.75" customHeight="1">
      <c r="BX500" s="4"/>
      <c r="BY500" s="4"/>
    </row>
    <row r="501" spans="76:77" ht="15.75" customHeight="1">
      <c r="BX501" s="4"/>
      <c r="BY501" s="4"/>
    </row>
    <row r="502" spans="76:77" ht="15.75" customHeight="1">
      <c r="BX502" s="4"/>
      <c r="BY502" s="4"/>
    </row>
    <row r="503" spans="76:77" ht="15.75" customHeight="1">
      <c r="BX503" s="4"/>
      <c r="BY503" s="4"/>
    </row>
    <row r="504" spans="76:77" ht="15.75" customHeight="1">
      <c r="BX504" s="4"/>
      <c r="BY504" s="4"/>
    </row>
    <row r="505" spans="76:77" ht="15.75" customHeight="1">
      <c r="BX505" s="4"/>
      <c r="BY505" s="4"/>
    </row>
    <row r="506" spans="76:77" ht="15.75" customHeight="1">
      <c r="BX506" s="4"/>
      <c r="BY506" s="4"/>
    </row>
    <row r="507" spans="76:77" ht="15.75" customHeight="1">
      <c r="BX507" s="4"/>
      <c r="BY507" s="4"/>
    </row>
    <row r="508" spans="76:77" ht="15.75" customHeight="1">
      <c r="BX508" s="4"/>
      <c r="BY508" s="4"/>
    </row>
    <row r="509" spans="76:77" ht="15.75" customHeight="1">
      <c r="BX509" s="4"/>
      <c r="BY509" s="4"/>
    </row>
    <row r="510" spans="76:77" ht="15.75" customHeight="1">
      <c r="BX510" s="4"/>
      <c r="BY510" s="4"/>
    </row>
    <row r="511" spans="76:77" ht="15.75" customHeight="1">
      <c r="BX511" s="4"/>
      <c r="BY511" s="4"/>
    </row>
    <row r="512" spans="76:77" ht="15.75" customHeight="1">
      <c r="BX512" s="4"/>
      <c r="BY512" s="4"/>
    </row>
    <row r="513" spans="76:77" ht="15.75" customHeight="1">
      <c r="BX513" s="4"/>
      <c r="BY513" s="4"/>
    </row>
    <row r="514" spans="76:77" ht="15.75" customHeight="1">
      <c r="BX514" s="4"/>
      <c r="BY514" s="4"/>
    </row>
    <row r="515" spans="76:77" ht="15.75" customHeight="1">
      <c r="BX515" s="4"/>
      <c r="BY515" s="4"/>
    </row>
    <row r="516" spans="76:77" ht="15.75" customHeight="1">
      <c r="BX516" s="4"/>
      <c r="BY516" s="4"/>
    </row>
    <row r="517" spans="76:77" ht="15.75" customHeight="1">
      <c r="BX517" s="4"/>
      <c r="BY517" s="4"/>
    </row>
    <row r="518" spans="76:77" ht="15.75" customHeight="1">
      <c r="BX518" s="4"/>
      <c r="BY518" s="4"/>
    </row>
    <row r="519" spans="76:77" ht="15.75" customHeight="1">
      <c r="BX519" s="4"/>
      <c r="BY519" s="4"/>
    </row>
    <row r="520" spans="76:77" ht="15.75" customHeight="1">
      <c r="BX520" s="4"/>
      <c r="BY520" s="4"/>
    </row>
    <row r="521" spans="76:77" ht="15.75" customHeight="1">
      <c r="BX521" s="4"/>
      <c r="BY521" s="4"/>
    </row>
    <row r="522" spans="76:77" ht="15.75" customHeight="1">
      <c r="BX522" s="4"/>
      <c r="BY522" s="4"/>
    </row>
    <row r="523" spans="76:77" ht="15.75" customHeight="1">
      <c r="BX523" s="4"/>
      <c r="BY523" s="4"/>
    </row>
    <row r="524" spans="76:77" ht="15.75" customHeight="1">
      <c r="BX524" s="4"/>
      <c r="BY524" s="4"/>
    </row>
    <row r="525" spans="76:77" ht="15.75" customHeight="1">
      <c r="BX525" s="4"/>
      <c r="BY525" s="4"/>
    </row>
    <row r="526" spans="76:77" ht="15.75" customHeight="1">
      <c r="BX526" s="4"/>
      <c r="BY526" s="4"/>
    </row>
    <row r="527" spans="76:77" ht="15.75" customHeight="1">
      <c r="BX527" s="4"/>
      <c r="BY527" s="4"/>
    </row>
    <row r="528" spans="76:77" ht="15.75" customHeight="1">
      <c r="BX528" s="4"/>
      <c r="BY528" s="4"/>
    </row>
    <row r="529" spans="76:77" ht="15.75" customHeight="1">
      <c r="BX529" s="4"/>
      <c r="BY529" s="4"/>
    </row>
    <row r="530" spans="76:77" ht="15.75" customHeight="1">
      <c r="BX530" s="4"/>
      <c r="BY530" s="4"/>
    </row>
    <row r="531" spans="76:77" ht="15.75" customHeight="1">
      <c r="BX531" s="4"/>
      <c r="BY531" s="4"/>
    </row>
    <row r="532" spans="76:77" ht="15.75" customHeight="1">
      <c r="BX532" s="4"/>
      <c r="BY532" s="4"/>
    </row>
    <row r="533" spans="76:77" ht="15.75" customHeight="1">
      <c r="BX533" s="4"/>
      <c r="BY533" s="4"/>
    </row>
    <row r="534" spans="76:77" ht="15.75" customHeight="1">
      <c r="BX534" s="4"/>
      <c r="BY534" s="4"/>
    </row>
    <row r="535" spans="76:77" ht="15.75" customHeight="1">
      <c r="BX535" s="4"/>
      <c r="BY535" s="4"/>
    </row>
    <row r="536" spans="76:77" ht="15.75" customHeight="1">
      <c r="BX536" s="4"/>
      <c r="BY536" s="4"/>
    </row>
    <row r="537" spans="76:77" ht="15.75" customHeight="1">
      <c r="BX537" s="4"/>
      <c r="BY537" s="4"/>
    </row>
    <row r="538" spans="76:77" ht="15.75" customHeight="1">
      <c r="BX538" s="4"/>
      <c r="BY538" s="4"/>
    </row>
    <row r="539" spans="76:77" ht="15.75" customHeight="1">
      <c r="BX539" s="4"/>
      <c r="BY539" s="4"/>
    </row>
    <row r="540" spans="76:77" ht="15.75" customHeight="1">
      <c r="BX540" s="4"/>
      <c r="BY540" s="4"/>
    </row>
    <row r="541" spans="76:77" ht="15.75" customHeight="1">
      <c r="BX541" s="4"/>
      <c r="BY541" s="4"/>
    </row>
    <row r="542" spans="76:77" ht="15.75" customHeight="1">
      <c r="BX542" s="4"/>
      <c r="BY542" s="4"/>
    </row>
    <row r="543" spans="76:77" ht="15.75" customHeight="1">
      <c r="BX543" s="4"/>
      <c r="BY543" s="4"/>
    </row>
    <row r="544" spans="76:77" ht="15.75" customHeight="1">
      <c r="BX544" s="4"/>
      <c r="BY544" s="4"/>
    </row>
    <row r="545" spans="76:77" ht="15.75" customHeight="1">
      <c r="BX545" s="4"/>
      <c r="BY545" s="4"/>
    </row>
    <row r="546" spans="76:77" ht="15.75" customHeight="1">
      <c r="BX546" s="4"/>
      <c r="BY546" s="4"/>
    </row>
    <row r="547" spans="76:77" ht="15.75" customHeight="1">
      <c r="BX547" s="4"/>
      <c r="BY547" s="4"/>
    </row>
    <row r="548" spans="76:77" ht="15.75" customHeight="1">
      <c r="BX548" s="4"/>
      <c r="BY548" s="4"/>
    </row>
    <row r="549" spans="76:77" ht="15.75" customHeight="1">
      <c r="BX549" s="4"/>
      <c r="BY549" s="4"/>
    </row>
    <row r="550" spans="76:77" ht="15.75" customHeight="1">
      <c r="BX550" s="4"/>
      <c r="BY550" s="4"/>
    </row>
    <row r="551" spans="76:77" ht="15.75" customHeight="1">
      <c r="BX551" s="4"/>
      <c r="BY551" s="4"/>
    </row>
    <row r="552" spans="76:77" ht="15.75" customHeight="1">
      <c r="BX552" s="4"/>
      <c r="BY552" s="4"/>
    </row>
    <row r="553" spans="76:77" ht="15.75" customHeight="1">
      <c r="BX553" s="4"/>
      <c r="BY553" s="4"/>
    </row>
    <row r="554" spans="76:77" ht="15.75" customHeight="1">
      <c r="BX554" s="4"/>
      <c r="BY554" s="4"/>
    </row>
    <row r="555" spans="76:77" ht="15.75" customHeight="1">
      <c r="BX555" s="4"/>
      <c r="BY555" s="4"/>
    </row>
    <row r="556" spans="76:77" ht="15.75" customHeight="1">
      <c r="BX556" s="4"/>
      <c r="BY556" s="4"/>
    </row>
    <row r="557" spans="76:77" ht="15.75" customHeight="1">
      <c r="BX557" s="4"/>
      <c r="BY557" s="4"/>
    </row>
    <row r="558" spans="76:77" ht="15.75" customHeight="1">
      <c r="BX558" s="4"/>
      <c r="BY558" s="4"/>
    </row>
    <row r="559" spans="76:77" ht="15.75" customHeight="1">
      <c r="BX559" s="4"/>
      <c r="BY559" s="4"/>
    </row>
    <row r="560" spans="76:77" ht="15.75" customHeight="1">
      <c r="BX560" s="4"/>
      <c r="BY560" s="4"/>
    </row>
    <row r="561" spans="76:77" ht="15.75" customHeight="1">
      <c r="BX561" s="4"/>
      <c r="BY561" s="4"/>
    </row>
    <row r="562" spans="76:77" ht="15.75" customHeight="1">
      <c r="BX562" s="4"/>
      <c r="BY562" s="4"/>
    </row>
    <row r="563" spans="76:77" ht="15.75" customHeight="1">
      <c r="BX563" s="4"/>
      <c r="BY563" s="4"/>
    </row>
    <row r="564" spans="76:77" ht="15.75" customHeight="1">
      <c r="BX564" s="4"/>
      <c r="BY564" s="4"/>
    </row>
    <row r="565" spans="76:77" ht="15.75" customHeight="1">
      <c r="BX565" s="4"/>
      <c r="BY565" s="4"/>
    </row>
    <row r="566" spans="76:77" ht="15.75" customHeight="1">
      <c r="BX566" s="4"/>
      <c r="BY566" s="4"/>
    </row>
    <row r="567" spans="76:77" ht="15.75" customHeight="1">
      <c r="BX567" s="4"/>
      <c r="BY567" s="4"/>
    </row>
    <row r="568" spans="76:77" ht="15.75" customHeight="1">
      <c r="BX568" s="4"/>
      <c r="BY568" s="4"/>
    </row>
    <row r="569" spans="76:77" ht="15.75" customHeight="1">
      <c r="BX569" s="4"/>
      <c r="BY569" s="4"/>
    </row>
    <row r="570" spans="76:77" ht="15.75" customHeight="1">
      <c r="BX570" s="4"/>
      <c r="BY570" s="4"/>
    </row>
    <row r="571" spans="76:77" ht="15.75" customHeight="1">
      <c r="BX571" s="4"/>
      <c r="BY571" s="4"/>
    </row>
    <row r="572" spans="76:77" ht="15.75" customHeight="1">
      <c r="BX572" s="4"/>
      <c r="BY572" s="4"/>
    </row>
    <row r="573" spans="76:77" ht="15.75" customHeight="1">
      <c r="BX573" s="4"/>
      <c r="BY573" s="4"/>
    </row>
    <row r="574" spans="76:77" ht="15.75" customHeight="1">
      <c r="BX574" s="4"/>
      <c r="BY574" s="4"/>
    </row>
    <row r="575" spans="76:77" ht="15.75" customHeight="1">
      <c r="BX575" s="4"/>
      <c r="BY575" s="4"/>
    </row>
    <row r="576" spans="76:77" ht="15.75" customHeight="1">
      <c r="BX576" s="4"/>
      <c r="BY576" s="4"/>
    </row>
    <row r="577" spans="76:77" ht="15.75" customHeight="1">
      <c r="BX577" s="4"/>
      <c r="BY577" s="4"/>
    </row>
    <row r="578" spans="76:77" ht="15.75" customHeight="1">
      <c r="BX578" s="4"/>
      <c r="BY578" s="4"/>
    </row>
    <row r="579" spans="76:77" ht="15.75" customHeight="1">
      <c r="BX579" s="4"/>
      <c r="BY579" s="4"/>
    </row>
    <row r="580" spans="76:77" ht="15.75" customHeight="1">
      <c r="BX580" s="4"/>
      <c r="BY580" s="4"/>
    </row>
    <row r="581" spans="76:77" ht="15.75" customHeight="1">
      <c r="BX581" s="4"/>
      <c r="BY581" s="4"/>
    </row>
    <row r="582" spans="76:77" ht="15.75" customHeight="1">
      <c r="BX582" s="4"/>
      <c r="BY582" s="4"/>
    </row>
    <row r="583" spans="76:77" ht="15.75" customHeight="1">
      <c r="BX583" s="4"/>
      <c r="BY583" s="4"/>
    </row>
    <row r="584" spans="76:77" ht="15.75" customHeight="1">
      <c r="BX584" s="4"/>
      <c r="BY584" s="4"/>
    </row>
    <row r="585" spans="76:77" ht="15.75" customHeight="1">
      <c r="BX585" s="4"/>
      <c r="BY585" s="4"/>
    </row>
    <row r="586" spans="76:77" ht="15.75" customHeight="1">
      <c r="BX586" s="4"/>
      <c r="BY586" s="4"/>
    </row>
    <row r="587" spans="76:77" ht="15.75" customHeight="1">
      <c r="BX587" s="4"/>
      <c r="BY587" s="4"/>
    </row>
    <row r="588" spans="76:77" ht="15.75" customHeight="1">
      <c r="BX588" s="4"/>
      <c r="BY588" s="4"/>
    </row>
    <row r="589" spans="76:77" ht="15.75" customHeight="1">
      <c r="BX589" s="4"/>
      <c r="BY589" s="4"/>
    </row>
    <row r="590" spans="76:77" ht="15.75" customHeight="1">
      <c r="BX590" s="4"/>
      <c r="BY590" s="4"/>
    </row>
    <row r="591" spans="76:77" ht="15.75" customHeight="1">
      <c r="BX591" s="4"/>
      <c r="BY591" s="4"/>
    </row>
    <row r="592" spans="76:77" ht="15.75" customHeight="1">
      <c r="BX592" s="4"/>
      <c r="BY592" s="4"/>
    </row>
    <row r="593" spans="76:77" ht="15.75" customHeight="1">
      <c r="BX593" s="4"/>
      <c r="BY593" s="4"/>
    </row>
    <row r="594" spans="76:77" ht="15.75" customHeight="1">
      <c r="BX594" s="4"/>
      <c r="BY594" s="4"/>
    </row>
    <row r="595" spans="76:77" ht="15.75" customHeight="1">
      <c r="BX595" s="4"/>
      <c r="BY595" s="4"/>
    </row>
    <row r="596" spans="76:77" ht="15.75" customHeight="1">
      <c r="BX596" s="4"/>
      <c r="BY596" s="4"/>
    </row>
    <row r="597" spans="76:77" ht="15.75" customHeight="1">
      <c r="BX597" s="4"/>
      <c r="BY597" s="4"/>
    </row>
    <row r="598" spans="76:77" ht="15.75" customHeight="1">
      <c r="BX598" s="4"/>
      <c r="BY598" s="4"/>
    </row>
    <row r="599" spans="76:77" ht="15.75" customHeight="1">
      <c r="BX599" s="4"/>
      <c r="BY599" s="4"/>
    </row>
    <row r="600" spans="76:77" ht="15.75" customHeight="1">
      <c r="BX600" s="4"/>
      <c r="BY600" s="4"/>
    </row>
    <row r="601" spans="76:77" ht="15.75" customHeight="1">
      <c r="BX601" s="4"/>
      <c r="BY601" s="4"/>
    </row>
    <row r="602" spans="76:77" ht="15.75" customHeight="1">
      <c r="BX602" s="4"/>
      <c r="BY602" s="4"/>
    </row>
    <row r="603" spans="76:77" ht="15.75" customHeight="1">
      <c r="BX603" s="4"/>
      <c r="BY603" s="4"/>
    </row>
    <row r="604" spans="76:77" ht="15.75" customHeight="1">
      <c r="BX604" s="4"/>
      <c r="BY604" s="4"/>
    </row>
    <row r="605" spans="76:77" ht="15.75" customHeight="1">
      <c r="BX605" s="4"/>
      <c r="BY605" s="4"/>
    </row>
    <row r="606" spans="76:77" ht="15.75" customHeight="1">
      <c r="BX606" s="4"/>
      <c r="BY606" s="4"/>
    </row>
    <row r="607" spans="76:77" ht="15.75" customHeight="1">
      <c r="BX607" s="4"/>
      <c r="BY607" s="4"/>
    </row>
    <row r="608" spans="76:77" ht="15.75" customHeight="1">
      <c r="BX608" s="4"/>
      <c r="BY608" s="4"/>
    </row>
    <row r="609" spans="76:77" ht="15.75" customHeight="1">
      <c r="BX609" s="4"/>
      <c r="BY609" s="4"/>
    </row>
    <row r="610" spans="76:77" ht="15.75" customHeight="1">
      <c r="BX610" s="4"/>
      <c r="BY610" s="4"/>
    </row>
    <row r="611" spans="76:77" ht="15.75" customHeight="1">
      <c r="BX611" s="4"/>
      <c r="BY611" s="4"/>
    </row>
    <row r="612" spans="76:77" ht="15.75" customHeight="1">
      <c r="BX612" s="4"/>
      <c r="BY612" s="4"/>
    </row>
    <row r="613" spans="76:77" ht="15.75" customHeight="1">
      <c r="BX613" s="4"/>
      <c r="BY613" s="4"/>
    </row>
    <row r="614" spans="76:77" ht="15.75" customHeight="1">
      <c r="BX614" s="4"/>
      <c r="BY614" s="4"/>
    </row>
    <row r="615" spans="76:77" ht="15.75" customHeight="1">
      <c r="BX615" s="4"/>
      <c r="BY615" s="4"/>
    </row>
    <row r="616" spans="76:77" ht="15.75" customHeight="1">
      <c r="BX616" s="4"/>
      <c r="BY616" s="4"/>
    </row>
    <row r="617" spans="76:77" ht="15.75" customHeight="1">
      <c r="BX617" s="4"/>
      <c r="BY617" s="4"/>
    </row>
    <row r="618" spans="76:77" ht="15.75" customHeight="1">
      <c r="BX618" s="4"/>
      <c r="BY618" s="4"/>
    </row>
    <row r="619" spans="76:77" ht="15.75" customHeight="1">
      <c r="BX619" s="4"/>
      <c r="BY619" s="4"/>
    </row>
    <row r="620" spans="76:77" ht="15.75" customHeight="1">
      <c r="BX620" s="4"/>
      <c r="BY620" s="4"/>
    </row>
    <row r="621" spans="76:77" ht="15.75" customHeight="1">
      <c r="BX621" s="4"/>
      <c r="BY621" s="4"/>
    </row>
    <row r="622" spans="76:77" ht="15.75" customHeight="1">
      <c r="BX622" s="4"/>
      <c r="BY622" s="4"/>
    </row>
    <row r="623" spans="76:77" ht="15.75" customHeight="1">
      <c r="BX623" s="4"/>
      <c r="BY623" s="4"/>
    </row>
    <row r="624" spans="76:77" ht="15.75" customHeight="1">
      <c r="BX624" s="4"/>
      <c r="BY624" s="4"/>
    </row>
    <row r="625" spans="76:77" ht="15.75" customHeight="1">
      <c r="BX625" s="4"/>
      <c r="BY625" s="4"/>
    </row>
    <row r="626" spans="76:77" ht="15.75" customHeight="1">
      <c r="BX626" s="4"/>
      <c r="BY626" s="4"/>
    </row>
    <row r="627" spans="76:77" ht="15.75" customHeight="1">
      <c r="BX627" s="4"/>
      <c r="BY627" s="4"/>
    </row>
    <row r="628" spans="76:77" ht="15.75" customHeight="1">
      <c r="BX628" s="4"/>
      <c r="BY628" s="4"/>
    </row>
    <row r="629" spans="76:77" ht="15.75" customHeight="1">
      <c r="BX629" s="4"/>
      <c r="BY629" s="4"/>
    </row>
    <row r="630" spans="76:77" ht="15.75" customHeight="1">
      <c r="BX630" s="4"/>
      <c r="BY630" s="4"/>
    </row>
    <row r="631" spans="76:77" ht="15.75" customHeight="1">
      <c r="BX631" s="4"/>
      <c r="BY631" s="4"/>
    </row>
    <row r="632" spans="76:77" ht="15.75" customHeight="1">
      <c r="BX632" s="4"/>
      <c r="BY632" s="4"/>
    </row>
    <row r="633" spans="76:77" ht="15.75" customHeight="1">
      <c r="BX633" s="4"/>
      <c r="BY633" s="4"/>
    </row>
    <row r="634" spans="76:77" ht="15.75" customHeight="1">
      <c r="BX634" s="4"/>
      <c r="BY634" s="4"/>
    </row>
    <row r="635" spans="76:77" ht="15.75" customHeight="1">
      <c r="BX635" s="4"/>
      <c r="BY635" s="4"/>
    </row>
    <row r="636" spans="76:77" ht="15.75" customHeight="1">
      <c r="BX636" s="4"/>
      <c r="BY636" s="4"/>
    </row>
    <row r="637" spans="76:77" ht="15.75" customHeight="1">
      <c r="BX637" s="4"/>
      <c r="BY637" s="4"/>
    </row>
    <row r="638" spans="76:77" ht="15.75" customHeight="1">
      <c r="BX638" s="4"/>
      <c r="BY638" s="4"/>
    </row>
    <row r="639" spans="76:77" ht="15.75" customHeight="1">
      <c r="BX639" s="4"/>
      <c r="BY639" s="4"/>
    </row>
    <row r="640" spans="76:77" ht="15.75" customHeight="1">
      <c r="BX640" s="4"/>
      <c r="BY640" s="4"/>
    </row>
    <row r="641" spans="76:77" ht="15.75" customHeight="1">
      <c r="BX641" s="4"/>
      <c r="BY641" s="4"/>
    </row>
    <row r="642" spans="76:77" ht="15.75" customHeight="1">
      <c r="BX642" s="4"/>
      <c r="BY642" s="4"/>
    </row>
    <row r="643" spans="76:77" ht="15.75" customHeight="1">
      <c r="BX643" s="4"/>
      <c r="BY643" s="4"/>
    </row>
    <row r="644" spans="76:77" ht="15.75" customHeight="1">
      <c r="BX644" s="4"/>
      <c r="BY644" s="4"/>
    </row>
    <row r="645" spans="76:77" ht="15.75" customHeight="1">
      <c r="BX645" s="4"/>
      <c r="BY645" s="4"/>
    </row>
    <row r="646" spans="76:77" ht="15.75" customHeight="1">
      <c r="BX646" s="4"/>
      <c r="BY646" s="4"/>
    </row>
    <row r="647" spans="76:77" ht="15.75" customHeight="1">
      <c r="BX647" s="4"/>
      <c r="BY647" s="4"/>
    </row>
    <row r="648" spans="76:77" ht="15.75" customHeight="1">
      <c r="BX648" s="4"/>
      <c r="BY648" s="4"/>
    </row>
    <row r="649" spans="76:77" ht="15.75" customHeight="1">
      <c r="BX649" s="4"/>
      <c r="BY649" s="4"/>
    </row>
    <row r="650" spans="76:77" ht="15.75" customHeight="1">
      <c r="BX650" s="4"/>
      <c r="BY650" s="4"/>
    </row>
    <row r="651" spans="76:77" ht="15.75" customHeight="1">
      <c r="BX651" s="4"/>
      <c r="BY651" s="4"/>
    </row>
    <row r="652" spans="76:77" ht="15.75" customHeight="1">
      <c r="BX652" s="4"/>
      <c r="BY652" s="4"/>
    </row>
    <row r="653" spans="76:77" ht="15.75" customHeight="1">
      <c r="BX653" s="4"/>
      <c r="BY653" s="4"/>
    </row>
    <row r="654" spans="76:77" ht="15.75" customHeight="1">
      <c r="BX654" s="4"/>
      <c r="BY654" s="4"/>
    </row>
    <row r="655" spans="76:77" ht="15.75" customHeight="1">
      <c r="BX655" s="4"/>
      <c r="BY655" s="4"/>
    </row>
    <row r="656" spans="76:77" ht="15.75" customHeight="1">
      <c r="BX656" s="4"/>
      <c r="BY656" s="4"/>
    </row>
    <row r="657" spans="76:77" ht="15.75" customHeight="1">
      <c r="BX657" s="4"/>
      <c r="BY657" s="4"/>
    </row>
    <row r="658" spans="76:77" ht="15.75" customHeight="1">
      <c r="BX658" s="4"/>
      <c r="BY658" s="4"/>
    </row>
    <row r="659" spans="76:77" ht="15.75" customHeight="1">
      <c r="BX659" s="4"/>
      <c r="BY659" s="4"/>
    </row>
    <row r="660" spans="76:77" ht="15.75" customHeight="1">
      <c r="BX660" s="4"/>
      <c r="BY660" s="4"/>
    </row>
    <row r="661" spans="76:77" ht="15.75" customHeight="1">
      <c r="BX661" s="4"/>
      <c r="BY661" s="4"/>
    </row>
    <row r="662" spans="76:77" ht="15.75" customHeight="1">
      <c r="BX662" s="4"/>
      <c r="BY662" s="4"/>
    </row>
    <row r="663" spans="76:77" ht="15.75" customHeight="1">
      <c r="BX663" s="4"/>
      <c r="BY663" s="4"/>
    </row>
    <row r="664" spans="76:77" ht="15.75" customHeight="1">
      <c r="BX664" s="4"/>
      <c r="BY664" s="4"/>
    </row>
    <row r="665" spans="76:77" ht="15.75" customHeight="1">
      <c r="BX665" s="4"/>
      <c r="BY665" s="4"/>
    </row>
    <row r="666" spans="76:77" ht="15.75" customHeight="1">
      <c r="BX666" s="4"/>
      <c r="BY666" s="4"/>
    </row>
    <row r="667" spans="76:77" ht="15.75" customHeight="1">
      <c r="BX667" s="4"/>
      <c r="BY667" s="4"/>
    </row>
    <row r="668" spans="76:77" ht="15.75" customHeight="1">
      <c r="BX668" s="4"/>
      <c r="BY668" s="4"/>
    </row>
    <row r="669" spans="76:77" ht="15.75" customHeight="1">
      <c r="BX669" s="4"/>
      <c r="BY669" s="4"/>
    </row>
    <row r="670" spans="76:77" ht="15.75" customHeight="1">
      <c r="BX670" s="4"/>
      <c r="BY670" s="4"/>
    </row>
    <row r="671" spans="76:77" ht="15.75" customHeight="1">
      <c r="BX671" s="4"/>
      <c r="BY671" s="4"/>
    </row>
    <row r="672" spans="76:77" ht="15.75" customHeight="1">
      <c r="BX672" s="4"/>
      <c r="BY672" s="4"/>
    </row>
    <row r="673" spans="76:77" ht="15.75" customHeight="1">
      <c r="BX673" s="4"/>
      <c r="BY673" s="4"/>
    </row>
    <row r="674" spans="76:77" ht="15.75" customHeight="1">
      <c r="BX674" s="4"/>
      <c r="BY674" s="4"/>
    </row>
    <row r="675" spans="76:77" ht="15.75" customHeight="1">
      <c r="BX675" s="4"/>
      <c r="BY675" s="4"/>
    </row>
    <row r="676" spans="76:77" ht="15.75" customHeight="1">
      <c r="BX676" s="4"/>
      <c r="BY676" s="4"/>
    </row>
    <row r="677" spans="76:77" ht="15.75" customHeight="1">
      <c r="BX677" s="4"/>
      <c r="BY677" s="4"/>
    </row>
    <row r="678" spans="76:77" ht="15.75" customHeight="1">
      <c r="BX678" s="4"/>
      <c r="BY678" s="4"/>
    </row>
    <row r="679" spans="76:77" ht="15.75" customHeight="1">
      <c r="BX679" s="4"/>
      <c r="BY679" s="4"/>
    </row>
    <row r="680" spans="76:77" ht="15.75" customHeight="1">
      <c r="BX680" s="4"/>
      <c r="BY680" s="4"/>
    </row>
    <row r="681" spans="76:77" ht="15.75" customHeight="1">
      <c r="BX681" s="4"/>
      <c r="BY681" s="4"/>
    </row>
    <row r="682" spans="76:77" ht="15.75" customHeight="1">
      <c r="BX682" s="4"/>
      <c r="BY682" s="4"/>
    </row>
    <row r="683" spans="76:77" ht="15.75" customHeight="1">
      <c r="BX683" s="4"/>
      <c r="BY683" s="4"/>
    </row>
    <row r="684" spans="76:77" ht="15.75" customHeight="1">
      <c r="BX684" s="4"/>
      <c r="BY684" s="4"/>
    </row>
    <row r="685" spans="76:77" ht="15.75" customHeight="1">
      <c r="BX685" s="4"/>
      <c r="BY685" s="4"/>
    </row>
    <row r="686" spans="76:77" ht="15.75" customHeight="1">
      <c r="BX686" s="4"/>
      <c r="BY686" s="4"/>
    </row>
    <row r="687" spans="76:77" ht="15.75" customHeight="1">
      <c r="BX687" s="4"/>
      <c r="BY687" s="4"/>
    </row>
    <row r="688" spans="76:77" ht="15.75" customHeight="1">
      <c r="BX688" s="4"/>
      <c r="BY688" s="4"/>
    </row>
    <row r="689" spans="76:77" ht="15.75" customHeight="1">
      <c r="BX689" s="4"/>
      <c r="BY689" s="4"/>
    </row>
    <row r="690" spans="76:77" ht="15.75" customHeight="1">
      <c r="BX690" s="4"/>
      <c r="BY690" s="4"/>
    </row>
    <row r="691" spans="76:77" ht="15.75" customHeight="1">
      <c r="BX691" s="4"/>
      <c r="BY691" s="4"/>
    </row>
    <row r="692" spans="76:77" ht="15.75" customHeight="1">
      <c r="BX692" s="4"/>
      <c r="BY692" s="4"/>
    </row>
    <row r="693" spans="76:77" ht="15.75" customHeight="1">
      <c r="BX693" s="4"/>
      <c r="BY693" s="4"/>
    </row>
    <row r="694" spans="76:77" ht="15.75" customHeight="1">
      <c r="BX694" s="4"/>
      <c r="BY694" s="4"/>
    </row>
    <row r="695" spans="76:77" ht="15.75" customHeight="1">
      <c r="BX695" s="4"/>
      <c r="BY695" s="4"/>
    </row>
    <row r="696" spans="76:77" ht="15.75" customHeight="1">
      <c r="BX696" s="4"/>
      <c r="BY696" s="4"/>
    </row>
    <row r="697" spans="76:77" ht="15.75" customHeight="1">
      <c r="BX697" s="4"/>
      <c r="BY697" s="4"/>
    </row>
    <row r="698" spans="76:77" ht="15.75" customHeight="1">
      <c r="BX698" s="4"/>
      <c r="BY698" s="4"/>
    </row>
    <row r="699" spans="76:77" ht="15.75" customHeight="1">
      <c r="BX699" s="4"/>
      <c r="BY699" s="4"/>
    </row>
    <row r="700" spans="76:77" ht="15.75" customHeight="1">
      <c r="BX700" s="4"/>
      <c r="BY700" s="4"/>
    </row>
    <row r="701" spans="76:77" ht="15.75" customHeight="1">
      <c r="BX701" s="4"/>
      <c r="BY701" s="4"/>
    </row>
    <row r="702" spans="76:77" ht="15.75" customHeight="1">
      <c r="BX702" s="4"/>
      <c r="BY702" s="4"/>
    </row>
    <row r="703" spans="76:77" ht="15.75" customHeight="1">
      <c r="BX703" s="4"/>
      <c r="BY703" s="4"/>
    </row>
    <row r="704" spans="76:77" ht="15.75" customHeight="1">
      <c r="BX704" s="4"/>
      <c r="BY704" s="4"/>
    </row>
    <row r="705" spans="76:77" ht="15.75" customHeight="1">
      <c r="BX705" s="4"/>
      <c r="BY705" s="4"/>
    </row>
    <row r="706" spans="76:77" ht="15.75" customHeight="1">
      <c r="BX706" s="4"/>
      <c r="BY706" s="4"/>
    </row>
    <row r="707" spans="76:77" ht="15.75" customHeight="1">
      <c r="BX707" s="4"/>
      <c r="BY707" s="4"/>
    </row>
    <row r="708" spans="76:77" ht="15.75" customHeight="1">
      <c r="BX708" s="4"/>
      <c r="BY708" s="4"/>
    </row>
    <row r="709" spans="76:77" ht="15.75" customHeight="1">
      <c r="BX709" s="4"/>
      <c r="BY709" s="4"/>
    </row>
    <row r="710" spans="76:77" ht="15.75" customHeight="1">
      <c r="BX710" s="4"/>
      <c r="BY710" s="4"/>
    </row>
    <row r="711" spans="76:77" ht="15.75" customHeight="1">
      <c r="BX711" s="4"/>
      <c r="BY711" s="4"/>
    </row>
    <row r="712" spans="76:77" ht="15.75" customHeight="1">
      <c r="BX712" s="4"/>
      <c r="BY712" s="4"/>
    </row>
    <row r="713" spans="76:77" ht="15.75" customHeight="1">
      <c r="BX713" s="4"/>
      <c r="BY713" s="4"/>
    </row>
    <row r="714" spans="76:77" ht="15.75" customHeight="1">
      <c r="BX714" s="4"/>
      <c r="BY714" s="4"/>
    </row>
    <row r="715" spans="76:77" ht="15.75" customHeight="1">
      <c r="BX715" s="4"/>
      <c r="BY715" s="4"/>
    </row>
    <row r="716" spans="76:77" ht="15.75" customHeight="1">
      <c r="BX716" s="4"/>
      <c r="BY716" s="4"/>
    </row>
    <row r="717" spans="76:77" ht="15.75" customHeight="1">
      <c r="BX717" s="4"/>
      <c r="BY717" s="4"/>
    </row>
    <row r="718" spans="76:77" ht="15.75" customHeight="1">
      <c r="BX718" s="4"/>
      <c r="BY718" s="4"/>
    </row>
    <row r="719" spans="76:77" ht="15.75" customHeight="1">
      <c r="BX719" s="4"/>
      <c r="BY719" s="4"/>
    </row>
    <row r="720" spans="76:77" ht="15.75" customHeight="1">
      <c r="BX720" s="4"/>
      <c r="BY720" s="4"/>
    </row>
    <row r="721" spans="76:77" ht="15.75" customHeight="1">
      <c r="BX721" s="4"/>
      <c r="BY721" s="4"/>
    </row>
    <row r="722" spans="76:77" ht="15.75" customHeight="1">
      <c r="BX722" s="4"/>
      <c r="BY722" s="4"/>
    </row>
    <row r="723" spans="76:77" ht="15.75" customHeight="1">
      <c r="BX723" s="4"/>
      <c r="BY723" s="4"/>
    </row>
    <row r="724" spans="76:77" ht="15.75" customHeight="1">
      <c r="BX724" s="4"/>
      <c r="BY724" s="4"/>
    </row>
    <row r="725" spans="76:77" ht="15.75" customHeight="1">
      <c r="BX725" s="4"/>
      <c r="BY725" s="4"/>
    </row>
    <row r="726" spans="76:77" ht="15.75" customHeight="1">
      <c r="BX726" s="4"/>
      <c r="BY726" s="4"/>
    </row>
    <row r="727" spans="76:77" ht="15.75" customHeight="1">
      <c r="BX727" s="4"/>
      <c r="BY727" s="4"/>
    </row>
    <row r="728" spans="76:77" ht="15.75" customHeight="1">
      <c r="BX728" s="4"/>
      <c r="BY728" s="4"/>
    </row>
    <row r="729" spans="76:77" ht="15.75" customHeight="1">
      <c r="BX729" s="4"/>
      <c r="BY729" s="4"/>
    </row>
    <row r="730" spans="76:77" ht="15.75" customHeight="1">
      <c r="BX730" s="4"/>
      <c r="BY730" s="4"/>
    </row>
    <row r="731" spans="76:77" ht="15.75" customHeight="1">
      <c r="BX731" s="4"/>
      <c r="BY731" s="4"/>
    </row>
    <row r="732" spans="76:77" ht="15.75" customHeight="1">
      <c r="BX732" s="4"/>
      <c r="BY732" s="4"/>
    </row>
    <row r="733" spans="76:77" ht="15.75" customHeight="1">
      <c r="BX733" s="4"/>
      <c r="BY733" s="4"/>
    </row>
    <row r="734" spans="76:77" ht="15.75" customHeight="1">
      <c r="BX734" s="4"/>
      <c r="BY734" s="4"/>
    </row>
    <row r="735" spans="76:77" ht="15.75" customHeight="1">
      <c r="BX735" s="4"/>
      <c r="BY735" s="4"/>
    </row>
    <row r="736" spans="76:77" ht="15.75" customHeight="1">
      <c r="BX736" s="4"/>
      <c r="BY736" s="4"/>
    </row>
    <row r="737" spans="76:77" ht="15.75" customHeight="1">
      <c r="BX737" s="4"/>
      <c r="BY737" s="4"/>
    </row>
    <row r="738" spans="76:77" ht="15.75" customHeight="1">
      <c r="BX738" s="4"/>
      <c r="BY738" s="4"/>
    </row>
    <row r="739" spans="76:77" ht="15.75" customHeight="1">
      <c r="BX739" s="4"/>
      <c r="BY739" s="4"/>
    </row>
    <row r="740" spans="76:77" ht="15.75" customHeight="1">
      <c r="BX740" s="4"/>
      <c r="BY740" s="4"/>
    </row>
    <row r="741" spans="76:77" ht="15.75" customHeight="1">
      <c r="BX741" s="4"/>
      <c r="BY741" s="4"/>
    </row>
    <row r="742" spans="76:77" ht="15.75" customHeight="1">
      <c r="BX742" s="4"/>
      <c r="BY742" s="4"/>
    </row>
    <row r="743" spans="76:77" ht="15.75" customHeight="1">
      <c r="BX743" s="4"/>
      <c r="BY743" s="4"/>
    </row>
    <row r="744" spans="76:77" ht="15.75" customHeight="1">
      <c r="BX744" s="4"/>
      <c r="BY744" s="4"/>
    </row>
    <row r="745" spans="76:77" ht="15.75" customHeight="1">
      <c r="BX745" s="4"/>
      <c r="BY745" s="4"/>
    </row>
    <row r="746" spans="76:77" ht="15.75" customHeight="1">
      <c r="BX746" s="4"/>
      <c r="BY746" s="4"/>
    </row>
    <row r="747" spans="76:77" ht="15.75" customHeight="1">
      <c r="BX747" s="4"/>
      <c r="BY747" s="4"/>
    </row>
    <row r="748" spans="76:77" ht="15.75" customHeight="1">
      <c r="BX748" s="4"/>
      <c r="BY748" s="4"/>
    </row>
    <row r="749" spans="76:77" ht="15.75" customHeight="1">
      <c r="BX749" s="4"/>
      <c r="BY749" s="4"/>
    </row>
    <row r="750" spans="76:77" ht="15.75" customHeight="1">
      <c r="BX750" s="4"/>
      <c r="BY750" s="4"/>
    </row>
    <row r="751" spans="76:77" ht="15.75" customHeight="1">
      <c r="BX751" s="4"/>
      <c r="BY751" s="4"/>
    </row>
    <row r="752" spans="76:77" ht="15.75" customHeight="1">
      <c r="BX752" s="4"/>
      <c r="BY752" s="4"/>
    </row>
    <row r="753" spans="76:77" ht="15.75" customHeight="1">
      <c r="BX753" s="4"/>
      <c r="BY753" s="4"/>
    </row>
    <row r="754" spans="76:77" ht="15.75" customHeight="1">
      <c r="BX754" s="4"/>
      <c r="BY754" s="4"/>
    </row>
    <row r="755" spans="76:77" ht="15.75" customHeight="1">
      <c r="BX755" s="4"/>
      <c r="BY755" s="4"/>
    </row>
    <row r="756" spans="76:77" ht="15.75" customHeight="1">
      <c r="BX756" s="4"/>
      <c r="BY756" s="4"/>
    </row>
    <row r="757" spans="76:77" ht="15.75" customHeight="1">
      <c r="BX757" s="4"/>
      <c r="BY757" s="4"/>
    </row>
    <row r="758" spans="76:77" ht="15.75" customHeight="1">
      <c r="BX758" s="4"/>
      <c r="BY758" s="4"/>
    </row>
    <row r="759" spans="76:77" ht="15.75" customHeight="1">
      <c r="BX759" s="4"/>
      <c r="BY759" s="4"/>
    </row>
    <row r="760" spans="76:77" ht="15.75" customHeight="1">
      <c r="BX760" s="4"/>
      <c r="BY760" s="4"/>
    </row>
    <row r="761" spans="76:77" ht="15.75" customHeight="1">
      <c r="BX761" s="4"/>
      <c r="BY761" s="4"/>
    </row>
    <row r="762" spans="76:77" ht="15.75" customHeight="1">
      <c r="BX762" s="4"/>
      <c r="BY762" s="4"/>
    </row>
    <row r="763" spans="76:77" ht="15.75" customHeight="1">
      <c r="BX763" s="4"/>
      <c r="BY763" s="4"/>
    </row>
    <row r="764" spans="76:77" ht="15.75" customHeight="1">
      <c r="BX764" s="4"/>
      <c r="BY764" s="4"/>
    </row>
    <row r="765" spans="76:77" ht="15.75" customHeight="1">
      <c r="BX765" s="4"/>
      <c r="BY765" s="4"/>
    </row>
    <row r="766" spans="76:77" ht="15.75" customHeight="1">
      <c r="BX766" s="4"/>
      <c r="BY766" s="4"/>
    </row>
    <row r="767" spans="76:77" ht="15.75" customHeight="1">
      <c r="BX767" s="4"/>
      <c r="BY767" s="4"/>
    </row>
    <row r="768" spans="76:77" ht="15.75" customHeight="1">
      <c r="BX768" s="4"/>
      <c r="BY768" s="4"/>
    </row>
    <row r="769" spans="76:77" ht="15.75" customHeight="1">
      <c r="BX769" s="4"/>
      <c r="BY769" s="4"/>
    </row>
    <row r="770" spans="76:77" ht="15.75" customHeight="1">
      <c r="BX770" s="4"/>
      <c r="BY770" s="4"/>
    </row>
    <row r="771" spans="76:77" ht="15.75" customHeight="1">
      <c r="BX771" s="4"/>
      <c r="BY771" s="4"/>
    </row>
    <row r="772" spans="76:77" ht="15.75" customHeight="1">
      <c r="BX772" s="4"/>
      <c r="BY772" s="4"/>
    </row>
    <row r="773" spans="76:77" ht="15.75" customHeight="1">
      <c r="BX773" s="4"/>
      <c r="BY773" s="4"/>
    </row>
    <row r="774" spans="76:77" ht="15.75" customHeight="1">
      <c r="BX774" s="4"/>
      <c r="BY774" s="4"/>
    </row>
    <row r="775" spans="76:77" ht="15.75" customHeight="1">
      <c r="BX775" s="4"/>
      <c r="BY775" s="4"/>
    </row>
    <row r="776" spans="76:77" ht="15.75" customHeight="1">
      <c r="BX776" s="4"/>
      <c r="BY776" s="4"/>
    </row>
    <row r="777" spans="76:77" ht="15.75" customHeight="1">
      <c r="BX777" s="4"/>
      <c r="BY777" s="4"/>
    </row>
    <row r="778" spans="76:77" ht="15.75" customHeight="1">
      <c r="BX778" s="4"/>
      <c r="BY778" s="4"/>
    </row>
    <row r="779" spans="76:77" ht="15.75" customHeight="1">
      <c r="BX779" s="4"/>
      <c r="BY779" s="4"/>
    </row>
    <row r="780" spans="76:77" ht="15.75" customHeight="1">
      <c r="BX780" s="4"/>
      <c r="BY780" s="4"/>
    </row>
    <row r="781" spans="76:77" ht="15.75" customHeight="1">
      <c r="BX781" s="4"/>
      <c r="BY781" s="4"/>
    </row>
    <row r="782" spans="76:77" ht="15.75" customHeight="1">
      <c r="BX782" s="4"/>
      <c r="BY782" s="4"/>
    </row>
    <row r="783" spans="76:77" ht="15.75" customHeight="1">
      <c r="BX783" s="4"/>
      <c r="BY783" s="4"/>
    </row>
    <row r="784" spans="76:77" ht="15.75" customHeight="1">
      <c r="BX784" s="4"/>
      <c r="BY784" s="4"/>
    </row>
    <row r="785" spans="76:77" ht="15.75" customHeight="1">
      <c r="BX785" s="4"/>
      <c r="BY785" s="4"/>
    </row>
    <row r="786" spans="76:77" ht="15.75" customHeight="1">
      <c r="BX786" s="4"/>
      <c r="BY786" s="4"/>
    </row>
    <row r="787" spans="76:77" ht="15.75" customHeight="1">
      <c r="BX787" s="4"/>
      <c r="BY787" s="4"/>
    </row>
    <row r="788" spans="76:77" ht="15.75" customHeight="1">
      <c r="BX788" s="4"/>
      <c r="BY788" s="4"/>
    </row>
    <row r="789" spans="76:77" ht="15.75" customHeight="1">
      <c r="BX789" s="4"/>
      <c r="BY789" s="4"/>
    </row>
    <row r="790" spans="76:77" ht="15.75" customHeight="1">
      <c r="BX790" s="4"/>
      <c r="BY790" s="4"/>
    </row>
    <row r="791" spans="76:77" ht="15.75" customHeight="1">
      <c r="BX791" s="4"/>
      <c r="BY791" s="4"/>
    </row>
    <row r="792" spans="76:77" ht="15.75" customHeight="1">
      <c r="BX792" s="4"/>
      <c r="BY792" s="4"/>
    </row>
    <row r="793" spans="76:77" ht="15.75" customHeight="1">
      <c r="BX793" s="4"/>
      <c r="BY793" s="4"/>
    </row>
    <row r="794" spans="76:77" ht="15.75" customHeight="1">
      <c r="BX794" s="4"/>
      <c r="BY794" s="4"/>
    </row>
    <row r="795" spans="76:77" ht="15.75" customHeight="1">
      <c r="BX795" s="4"/>
      <c r="BY795" s="4"/>
    </row>
    <row r="796" spans="76:77" ht="15.75" customHeight="1">
      <c r="BX796" s="4"/>
      <c r="BY796" s="4"/>
    </row>
    <row r="797" spans="76:77" ht="15.75" customHeight="1">
      <c r="BX797" s="4"/>
      <c r="BY797" s="4"/>
    </row>
    <row r="798" spans="76:77" ht="15.75" customHeight="1">
      <c r="BX798" s="4"/>
      <c r="BY798" s="4"/>
    </row>
    <row r="799" spans="76:77" ht="15.75" customHeight="1">
      <c r="BX799" s="4"/>
      <c r="BY799" s="4"/>
    </row>
    <row r="800" spans="76:77" ht="15.75" customHeight="1">
      <c r="BX800" s="4"/>
      <c r="BY800" s="4"/>
    </row>
    <row r="801" spans="76:77" ht="15.75" customHeight="1">
      <c r="BX801" s="4"/>
      <c r="BY801" s="4"/>
    </row>
    <row r="802" spans="76:77" ht="15.75" customHeight="1">
      <c r="BX802" s="4"/>
      <c r="BY802" s="4"/>
    </row>
    <row r="803" spans="76:77" ht="15.75" customHeight="1">
      <c r="BX803" s="4"/>
      <c r="BY803" s="4"/>
    </row>
    <row r="804" spans="76:77" ht="15.75" customHeight="1">
      <c r="BX804" s="4"/>
      <c r="BY804" s="4"/>
    </row>
    <row r="805" spans="76:77" ht="15.75" customHeight="1">
      <c r="BX805" s="4"/>
      <c r="BY805" s="4"/>
    </row>
    <row r="806" spans="76:77" ht="15.75" customHeight="1">
      <c r="BX806" s="4"/>
      <c r="BY806" s="4"/>
    </row>
    <row r="807" spans="76:77" ht="15.75" customHeight="1">
      <c r="BX807" s="4"/>
      <c r="BY807" s="4"/>
    </row>
    <row r="808" spans="76:77" ht="15.75" customHeight="1">
      <c r="BX808" s="4"/>
      <c r="BY808" s="4"/>
    </row>
    <row r="809" spans="76:77" ht="15.75" customHeight="1">
      <c r="BX809" s="4"/>
      <c r="BY809" s="4"/>
    </row>
    <row r="810" spans="76:77" ht="15.75" customHeight="1">
      <c r="BX810" s="4"/>
      <c r="BY810" s="4"/>
    </row>
    <row r="811" spans="76:77" ht="15.75" customHeight="1">
      <c r="BX811" s="4"/>
      <c r="BY811" s="4"/>
    </row>
    <row r="812" spans="76:77" ht="15.75" customHeight="1">
      <c r="BX812" s="4"/>
      <c r="BY812" s="4"/>
    </row>
    <row r="813" spans="76:77" ht="15.75" customHeight="1">
      <c r="BX813" s="4"/>
      <c r="BY813" s="4"/>
    </row>
    <row r="814" spans="76:77" ht="15.75" customHeight="1">
      <c r="BX814" s="4"/>
      <c r="BY814" s="4"/>
    </row>
    <row r="815" spans="76:77" ht="15.75" customHeight="1">
      <c r="BX815" s="4"/>
      <c r="BY815" s="4"/>
    </row>
    <row r="816" spans="76:77" ht="15.75" customHeight="1">
      <c r="BX816" s="4"/>
      <c r="BY816" s="4"/>
    </row>
    <row r="817" spans="76:77" ht="15.75" customHeight="1">
      <c r="BX817" s="4"/>
      <c r="BY817" s="4"/>
    </row>
    <row r="818" spans="76:77" ht="15.75" customHeight="1">
      <c r="BX818" s="4"/>
      <c r="BY818" s="4"/>
    </row>
    <row r="819" spans="76:77" ht="15.75" customHeight="1">
      <c r="BX819" s="4"/>
      <c r="BY819" s="4"/>
    </row>
    <row r="820" spans="76:77" ht="15.75" customHeight="1">
      <c r="BX820" s="4"/>
      <c r="BY820" s="4"/>
    </row>
    <row r="821" spans="76:77" ht="15.75" customHeight="1">
      <c r="BX821" s="4"/>
      <c r="BY821" s="4"/>
    </row>
    <row r="822" spans="76:77" ht="15.75" customHeight="1">
      <c r="BX822" s="4"/>
      <c r="BY822" s="4"/>
    </row>
    <row r="823" spans="76:77" ht="15.75" customHeight="1">
      <c r="BX823" s="4"/>
      <c r="BY823" s="4"/>
    </row>
    <row r="824" spans="76:77" ht="15.75" customHeight="1">
      <c r="BX824" s="4"/>
      <c r="BY824" s="4"/>
    </row>
    <row r="825" spans="76:77" ht="15.75" customHeight="1">
      <c r="BX825" s="4"/>
      <c r="BY825" s="4"/>
    </row>
    <row r="826" spans="76:77" ht="15.75" customHeight="1">
      <c r="BX826" s="4"/>
      <c r="BY826" s="4"/>
    </row>
    <row r="827" spans="76:77" ht="15.75" customHeight="1">
      <c r="BX827" s="4"/>
      <c r="BY827" s="4"/>
    </row>
    <row r="828" spans="76:77" ht="15.75" customHeight="1">
      <c r="BX828" s="4"/>
      <c r="BY828" s="4"/>
    </row>
    <row r="829" spans="76:77" ht="15.75" customHeight="1">
      <c r="BX829" s="4"/>
      <c r="BY829" s="4"/>
    </row>
    <row r="830" spans="76:77" ht="15.75" customHeight="1">
      <c r="BX830" s="4"/>
      <c r="BY830" s="4"/>
    </row>
    <row r="831" spans="76:77" ht="15.75" customHeight="1">
      <c r="BX831" s="4"/>
      <c r="BY831" s="4"/>
    </row>
    <row r="832" spans="76:77" ht="15.75" customHeight="1">
      <c r="BX832" s="4"/>
      <c r="BY832" s="4"/>
    </row>
    <row r="833" spans="76:77" ht="15.75" customHeight="1">
      <c r="BX833" s="4"/>
      <c r="BY833" s="4"/>
    </row>
    <row r="834" spans="76:77" ht="15.75" customHeight="1">
      <c r="BX834" s="4"/>
      <c r="BY834" s="4"/>
    </row>
    <row r="835" spans="76:77" ht="15.75" customHeight="1">
      <c r="BX835" s="4"/>
      <c r="BY835" s="4"/>
    </row>
    <row r="836" spans="76:77" ht="15.75" customHeight="1">
      <c r="BX836" s="4"/>
      <c r="BY836" s="4"/>
    </row>
    <row r="837" spans="76:77" ht="15.75" customHeight="1">
      <c r="BX837" s="4"/>
      <c r="BY837" s="4"/>
    </row>
    <row r="838" spans="76:77" ht="15.75" customHeight="1">
      <c r="BX838" s="4"/>
      <c r="BY838" s="4"/>
    </row>
    <row r="839" spans="76:77" ht="15.75" customHeight="1">
      <c r="BX839" s="4"/>
      <c r="BY839" s="4"/>
    </row>
    <row r="840" spans="76:77" ht="15.75" customHeight="1">
      <c r="BX840" s="4"/>
      <c r="BY840" s="4"/>
    </row>
    <row r="841" spans="76:77" ht="15.75" customHeight="1">
      <c r="BX841" s="4"/>
      <c r="BY841" s="4"/>
    </row>
    <row r="842" spans="76:77" ht="15.75" customHeight="1">
      <c r="BX842" s="4"/>
      <c r="BY842" s="4"/>
    </row>
    <row r="843" spans="76:77" ht="15.75" customHeight="1">
      <c r="BX843" s="4"/>
      <c r="BY843" s="4"/>
    </row>
    <row r="844" spans="76:77" ht="15.75" customHeight="1">
      <c r="BX844" s="4"/>
      <c r="BY844" s="4"/>
    </row>
    <row r="845" spans="76:77" ht="15.75" customHeight="1">
      <c r="BX845" s="4"/>
      <c r="BY845" s="4"/>
    </row>
    <row r="846" spans="76:77" ht="15.75" customHeight="1">
      <c r="BX846" s="4"/>
      <c r="BY846" s="4"/>
    </row>
    <row r="847" spans="76:77" ht="15.75" customHeight="1">
      <c r="BX847" s="4"/>
      <c r="BY847" s="4"/>
    </row>
    <row r="848" spans="76:77" ht="15.75" customHeight="1">
      <c r="BX848" s="4"/>
      <c r="BY848" s="4"/>
    </row>
    <row r="849" spans="76:77" ht="15.75" customHeight="1">
      <c r="BX849" s="4"/>
      <c r="BY849" s="4"/>
    </row>
    <row r="850" spans="76:77" ht="15.75" customHeight="1">
      <c r="BX850" s="4"/>
      <c r="BY850" s="4"/>
    </row>
    <row r="851" spans="76:77" ht="15.75" customHeight="1">
      <c r="BX851" s="4"/>
      <c r="BY851" s="4"/>
    </row>
    <row r="852" spans="76:77" ht="15.75" customHeight="1">
      <c r="BX852" s="4"/>
      <c r="BY852" s="4"/>
    </row>
    <row r="853" spans="76:77" ht="15.75" customHeight="1">
      <c r="BX853" s="4"/>
      <c r="BY853" s="4"/>
    </row>
    <row r="854" spans="76:77" ht="15.75" customHeight="1">
      <c r="BX854" s="4"/>
      <c r="BY854" s="4"/>
    </row>
    <row r="855" spans="76:77" ht="15.75" customHeight="1">
      <c r="BX855" s="4"/>
      <c r="BY855" s="4"/>
    </row>
    <row r="856" spans="76:77" ht="15.75" customHeight="1">
      <c r="BX856" s="4"/>
      <c r="BY856" s="4"/>
    </row>
    <row r="857" spans="76:77" ht="15.75" customHeight="1">
      <c r="BX857" s="4"/>
      <c r="BY857" s="4"/>
    </row>
    <row r="858" spans="76:77" ht="15.75" customHeight="1">
      <c r="BX858" s="4"/>
      <c r="BY858" s="4"/>
    </row>
    <row r="859" spans="76:77" ht="15.75" customHeight="1">
      <c r="BX859" s="4"/>
      <c r="BY859" s="4"/>
    </row>
    <row r="860" spans="76:77" ht="15.75" customHeight="1">
      <c r="BX860" s="4"/>
      <c r="BY860" s="4"/>
    </row>
    <row r="861" spans="76:77" ht="15.75" customHeight="1">
      <c r="BX861" s="4"/>
      <c r="BY861" s="4"/>
    </row>
    <row r="862" spans="76:77" ht="15.75" customHeight="1">
      <c r="BX862" s="4"/>
      <c r="BY862" s="4"/>
    </row>
    <row r="863" spans="76:77" ht="15.75" customHeight="1">
      <c r="BX863" s="4"/>
      <c r="BY863" s="4"/>
    </row>
    <row r="864" spans="76:77" ht="15.75" customHeight="1">
      <c r="BX864" s="4"/>
      <c r="BY864" s="4"/>
    </row>
    <row r="865" spans="76:77" ht="15.75" customHeight="1">
      <c r="BX865" s="4"/>
      <c r="BY865" s="4"/>
    </row>
    <row r="866" spans="76:77" ht="15.75" customHeight="1">
      <c r="BX866" s="4"/>
      <c r="BY866" s="4"/>
    </row>
    <row r="867" spans="76:77" ht="15.75" customHeight="1">
      <c r="BX867" s="4"/>
      <c r="BY867" s="4"/>
    </row>
    <row r="868" spans="76:77" ht="15.75" customHeight="1">
      <c r="BX868" s="4"/>
      <c r="BY868" s="4"/>
    </row>
    <row r="869" spans="76:77" ht="15.75" customHeight="1">
      <c r="BX869" s="4"/>
      <c r="BY869" s="4"/>
    </row>
    <row r="870" spans="76:77" ht="15.75" customHeight="1">
      <c r="BX870" s="4"/>
      <c r="BY870" s="4"/>
    </row>
    <row r="871" spans="76:77" ht="15.75" customHeight="1">
      <c r="BX871" s="4"/>
      <c r="BY871" s="4"/>
    </row>
    <row r="872" spans="76:77" ht="15.75" customHeight="1">
      <c r="BX872" s="4"/>
      <c r="BY872" s="4"/>
    </row>
    <row r="873" spans="76:77" ht="15.75" customHeight="1">
      <c r="BX873" s="4"/>
      <c r="BY873" s="4"/>
    </row>
    <row r="874" spans="76:77" ht="15.75" customHeight="1">
      <c r="BX874" s="4"/>
      <c r="BY874" s="4"/>
    </row>
    <row r="875" spans="76:77" ht="15.75" customHeight="1">
      <c r="BX875" s="4"/>
      <c r="BY875" s="4"/>
    </row>
    <row r="876" spans="76:77" ht="15.75" customHeight="1">
      <c r="BX876" s="4"/>
      <c r="BY876" s="4"/>
    </row>
    <row r="877" spans="76:77" ht="15.75" customHeight="1">
      <c r="BX877" s="4"/>
      <c r="BY877" s="4"/>
    </row>
    <row r="878" spans="76:77" ht="15.75" customHeight="1">
      <c r="BX878" s="4"/>
      <c r="BY878" s="4"/>
    </row>
    <row r="879" spans="76:77" ht="15.75" customHeight="1">
      <c r="BX879" s="4"/>
      <c r="BY879" s="4"/>
    </row>
    <row r="880" spans="76:77" ht="15.75" customHeight="1">
      <c r="BX880" s="4"/>
      <c r="BY880" s="4"/>
    </row>
    <row r="881" spans="76:77" ht="15.75" customHeight="1">
      <c r="BX881" s="4"/>
      <c r="BY881" s="4"/>
    </row>
    <row r="882" spans="76:77" ht="15.75" customHeight="1">
      <c r="BX882" s="4"/>
      <c r="BY882" s="4"/>
    </row>
    <row r="883" spans="76:77" ht="15.75" customHeight="1">
      <c r="BX883" s="4"/>
      <c r="BY883" s="4"/>
    </row>
    <row r="884" spans="76:77" ht="15.75" customHeight="1">
      <c r="BX884" s="4"/>
      <c r="BY884" s="4"/>
    </row>
    <row r="885" spans="76:77" ht="15.75" customHeight="1">
      <c r="BX885" s="4"/>
      <c r="BY885" s="4"/>
    </row>
    <row r="886" spans="76:77" ht="15.75" customHeight="1">
      <c r="BX886" s="4"/>
      <c r="BY886" s="4"/>
    </row>
    <row r="887" spans="76:77" ht="15.75" customHeight="1">
      <c r="BX887" s="4"/>
      <c r="BY887" s="4"/>
    </row>
    <row r="888" spans="76:77" ht="15.75" customHeight="1">
      <c r="BX888" s="4"/>
      <c r="BY888" s="4"/>
    </row>
    <row r="889" spans="76:77" ht="15.75" customHeight="1">
      <c r="BX889" s="4"/>
      <c r="BY889" s="4"/>
    </row>
    <row r="890" spans="76:77" ht="15.75" customHeight="1">
      <c r="BX890" s="4"/>
      <c r="BY890" s="4"/>
    </row>
    <row r="891" spans="76:77" ht="15.75" customHeight="1">
      <c r="BX891" s="4"/>
      <c r="BY891" s="4"/>
    </row>
    <row r="892" spans="76:77" ht="15.75" customHeight="1">
      <c r="BX892" s="4"/>
      <c r="BY892" s="4"/>
    </row>
    <row r="893" spans="76:77" ht="15.75" customHeight="1">
      <c r="BX893" s="4"/>
      <c r="BY893" s="4"/>
    </row>
    <row r="894" spans="76:77" ht="15.75" customHeight="1">
      <c r="BX894" s="4"/>
      <c r="BY894" s="4"/>
    </row>
    <row r="895" spans="76:77" ht="15.75" customHeight="1">
      <c r="BX895" s="4"/>
      <c r="BY895" s="4"/>
    </row>
    <row r="896" spans="76:77" ht="15.75" customHeight="1">
      <c r="BX896" s="4"/>
      <c r="BY896" s="4"/>
    </row>
    <row r="897" spans="76:77" ht="15.75" customHeight="1">
      <c r="BX897" s="4"/>
      <c r="BY897" s="4"/>
    </row>
    <row r="898" spans="76:77" ht="15.75" customHeight="1">
      <c r="BX898" s="4"/>
      <c r="BY898" s="4"/>
    </row>
    <row r="899" spans="76:77" ht="15.75" customHeight="1">
      <c r="BX899" s="4"/>
      <c r="BY899" s="4"/>
    </row>
    <row r="900" spans="76:77" ht="15.75" customHeight="1">
      <c r="BX900" s="4"/>
      <c r="BY900" s="4"/>
    </row>
    <row r="901" spans="76:77" ht="15.75" customHeight="1">
      <c r="BX901" s="4"/>
      <c r="BY901" s="4"/>
    </row>
    <row r="902" spans="76:77" ht="15.75" customHeight="1">
      <c r="BX902" s="4"/>
      <c r="BY902" s="4"/>
    </row>
    <row r="903" spans="76:77" ht="15.75" customHeight="1">
      <c r="BX903" s="4"/>
      <c r="BY903" s="4"/>
    </row>
    <row r="904" spans="76:77" ht="15.75" customHeight="1">
      <c r="BX904" s="4"/>
      <c r="BY904" s="4"/>
    </row>
    <row r="905" spans="76:77" ht="15.75" customHeight="1">
      <c r="BX905" s="4"/>
      <c r="BY905" s="4"/>
    </row>
    <row r="906" spans="76:77" ht="15.75" customHeight="1">
      <c r="BX906" s="4"/>
      <c r="BY906" s="4"/>
    </row>
    <row r="907" spans="76:77" ht="15.75" customHeight="1">
      <c r="BX907" s="4"/>
      <c r="BY907" s="4"/>
    </row>
    <row r="908" spans="76:77" ht="15.75" customHeight="1">
      <c r="BX908" s="4"/>
      <c r="BY908" s="4"/>
    </row>
    <row r="909" spans="76:77" ht="15.75" customHeight="1">
      <c r="BX909" s="4"/>
      <c r="BY909" s="4"/>
    </row>
    <row r="910" spans="76:77" ht="15.75" customHeight="1">
      <c r="BX910" s="4"/>
      <c r="BY910" s="4"/>
    </row>
    <row r="911" spans="76:77" ht="15.75" customHeight="1">
      <c r="BX911" s="4"/>
      <c r="BY911" s="4"/>
    </row>
    <row r="912" spans="76:77" ht="15.75" customHeight="1">
      <c r="BX912" s="4"/>
      <c r="BY912" s="4"/>
    </row>
    <row r="913" spans="76:77" ht="15.75" customHeight="1">
      <c r="BX913" s="4"/>
      <c r="BY913" s="4"/>
    </row>
    <row r="914" spans="76:77" ht="15.75" customHeight="1">
      <c r="BX914" s="4"/>
      <c r="BY914" s="4"/>
    </row>
    <row r="915" spans="76:77" ht="15.75" customHeight="1">
      <c r="BX915" s="4"/>
      <c r="BY915" s="4"/>
    </row>
    <row r="916" spans="76:77" ht="15.75" customHeight="1">
      <c r="BX916" s="4"/>
      <c r="BY916" s="4"/>
    </row>
    <row r="917" spans="76:77" ht="15.75" customHeight="1">
      <c r="BX917" s="4"/>
      <c r="BY917" s="4"/>
    </row>
    <row r="918" spans="76:77" ht="15.75" customHeight="1">
      <c r="BX918" s="4"/>
      <c r="BY918" s="4"/>
    </row>
    <row r="919" spans="76:77" ht="15.75" customHeight="1">
      <c r="BX919" s="4"/>
      <c r="BY919" s="4"/>
    </row>
    <row r="920" spans="76:77" ht="15.75" customHeight="1">
      <c r="BX920" s="4"/>
      <c r="BY920" s="4"/>
    </row>
    <row r="921" spans="76:77" ht="15.75" customHeight="1">
      <c r="BX921" s="4"/>
      <c r="BY921" s="4"/>
    </row>
    <row r="922" spans="76:77" ht="15.75" customHeight="1">
      <c r="BX922" s="4"/>
      <c r="BY922" s="4"/>
    </row>
    <row r="923" spans="76:77" ht="15.75" customHeight="1">
      <c r="BX923" s="4"/>
      <c r="BY923" s="4"/>
    </row>
    <row r="924" spans="76:77" ht="15.75" customHeight="1">
      <c r="BX924" s="4"/>
      <c r="BY924" s="4"/>
    </row>
    <row r="925" spans="76:77" ht="15.75" customHeight="1">
      <c r="BX925" s="4"/>
      <c r="BY925" s="4"/>
    </row>
    <row r="926" spans="76:77" ht="15.75" customHeight="1">
      <c r="BX926" s="4"/>
      <c r="BY926" s="4"/>
    </row>
    <row r="927" spans="76:77" ht="15.75" customHeight="1">
      <c r="BX927" s="4"/>
      <c r="BY927" s="4"/>
    </row>
    <row r="928" spans="76:77" ht="15.75" customHeight="1">
      <c r="BX928" s="4"/>
      <c r="BY928" s="4"/>
    </row>
    <row r="929" spans="76:77" ht="15.75" customHeight="1">
      <c r="BX929" s="4"/>
      <c r="BY929" s="4"/>
    </row>
    <row r="930" spans="76:77" ht="15.75" customHeight="1">
      <c r="BX930" s="4"/>
      <c r="BY930" s="4"/>
    </row>
    <row r="931" spans="76:77" ht="15.75" customHeight="1">
      <c r="BX931" s="4"/>
      <c r="BY931" s="4"/>
    </row>
    <row r="932" spans="76:77" ht="15.75" customHeight="1">
      <c r="BX932" s="4"/>
      <c r="BY932" s="4"/>
    </row>
    <row r="933" spans="76:77" ht="15.75" customHeight="1">
      <c r="BX933" s="4"/>
      <c r="BY933" s="4"/>
    </row>
    <row r="934" spans="76:77" ht="15.75" customHeight="1">
      <c r="BX934" s="4"/>
      <c r="BY934" s="4"/>
    </row>
    <row r="935" spans="76:77" ht="15.75" customHeight="1">
      <c r="BX935" s="4"/>
      <c r="BY935" s="4"/>
    </row>
    <row r="936" spans="76:77" ht="15.75" customHeight="1">
      <c r="BX936" s="4"/>
      <c r="BY936" s="4"/>
    </row>
    <row r="937" spans="76:77" ht="15.75" customHeight="1">
      <c r="BX937" s="4"/>
      <c r="BY937" s="4"/>
    </row>
    <row r="938" spans="76:77" ht="15.75" customHeight="1">
      <c r="BX938" s="4"/>
      <c r="BY938" s="4"/>
    </row>
    <row r="939" spans="76:77" ht="15.75" customHeight="1">
      <c r="BX939" s="4"/>
      <c r="BY939" s="4"/>
    </row>
    <row r="940" spans="76:77" ht="15.75" customHeight="1">
      <c r="BX940" s="4"/>
      <c r="BY940" s="4"/>
    </row>
    <row r="941" spans="76:77" ht="15.75" customHeight="1">
      <c r="BX941" s="4"/>
      <c r="BY941" s="4"/>
    </row>
    <row r="942" spans="76:77" ht="15.75" customHeight="1">
      <c r="BX942" s="4"/>
      <c r="BY942" s="4"/>
    </row>
    <row r="943" spans="76:77" ht="15.75" customHeight="1">
      <c r="BX943" s="4"/>
      <c r="BY943" s="4"/>
    </row>
    <row r="944" spans="76:77" ht="15.75" customHeight="1">
      <c r="BX944" s="4"/>
      <c r="BY944" s="4"/>
    </row>
    <row r="945" spans="76:77" ht="15.75" customHeight="1">
      <c r="BX945" s="4"/>
      <c r="BY945" s="4"/>
    </row>
    <row r="946" spans="76:77" ht="15.75" customHeight="1">
      <c r="BX946" s="4"/>
      <c r="BY946" s="4"/>
    </row>
    <row r="947" spans="76:77" ht="15.75" customHeight="1">
      <c r="BX947" s="4"/>
      <c r="BY947" s="4"/>
    </row>
    <row r="948" spans="76:77" ht="15.75" customHeight="1">
      <c r="BX948" s="4"/>
      <c r="BY948" s="4"/>
    </row>
    <row r="949" spans="76:77" ht="15.75" customHeight="1">
      <c r="BX949" s="4"/>
      <c r="BY949" s="4"/>
    </row>
    <row r="950" spans="76:77" ht="15.75" customHeight="1">
      <c r="BX950" s="4"/>
      <c r="BY950" s="4"/>
    </row>
    <row r="951" spans="76:77" ht="15.75" customHeight="1">
      <c r="BX951" s="4"/>
      <c r="BY951" s="4"/>
    </row>
    <row r="952" spans="76:77" ht="15.75" customHeight="1">
      <c r="BX952" s="4"/>
      <c r="BY952" s="4"/>
    </row>
    <row r="953" spans="76:77" ht="15.75" customHeight="1">
      <c r="BX953" s="4"/>
      <c r="BY953" s="4"/>
    </row>
    <row r="954" spans="76:77" ht="15.75" customHeight="1">
      <c r="BX954" s="4"/>
      <c r="BY954" s="4"/>
    </row>
    <row r="955" spans="76:77" ht="15.75" customHeight="1">
      <c r="BX955" s="4"/>
      <c r="BY955" s="4"/>
    </row>
    <row r="956" spans="76:77" ht="15.75" customHeight="1">
      <c r="BX956" s="4"/>
      <c r="BY956" s="4"/>
    </row>
    <row r="957" spans="76:77" ht="15.75" customHeight="1">
      <c r="BX957" s="4"/>
      <c r="BY957" s="4"/>
    </row>
    <row r="958" spans="76:77" ht="15.75" customHeight="1">
      <c r="BX958" s="4"/>
      <c r="BY958" s="4"/>
    </row>
    <row r="959" spans="76:77" ht="15.75" customHeight="1">
      <c r="BX959" s="4"/>
      <c r="BY959" s="4"/>
    </row>
    <row r="960" spans="76:77" ht="15.75" customHeight="1">
      <c r="BX960" s="4"/>
      <c r="BY960" s="4"/>
    </row>
    <row r="961" spans="76:77" ht="15.75" customHeight="1">
      <c r="BX961" s="4"/>
      <c r="BY961" s="4"/>
    </row>
    <row r="962" spans="76:77" ht="15.75" customHeight="1">
      <c r="BX962" s="4"/>
      <c r="BY962" s="4"/>
    </row>
    <row r="963" spans="76:77" ht="15.75" customHeight="1">
      <c r="BX963" s="4"/>
      <c r="BY963" s="4"/>
    </row>
    <row r="964" spans="76:77" ht="15.75" customHeight="1">
      <c r="BX964" s="4"/>
      <c r="BY964" s="4"/>
    </row>
    <row r="965" spans="76:77" ht="15.75" customHeight="1">
      <c r="BX965" s="4"/>
      <c r="BY965" s="4"/>
    </row>
    <row r="966" spans="76:77" ht="15.75" customHeight="1">
      <c r="BX966" s="4"/>
      <c r="BY966" s="4"/>
    </row>
    <row r="967" spans="76:77" ht="15.75" customHeight="1">
      <c r="BX967" s="4"/>
      <c r="BY967" s="4"/>
    </row>
    <row r="968" spans="76:77" ht="15.75" customHeight="1">
      <c r="BX968" s="4"/>
      <c r="BY968" s="4"/>
    </row>
    <row r="969" spans="76:77" ht="15.75" customHeight="1">
      <c r="BX969" s="4"/>
      <c r="BY969" s="4"/>
    </row>
    <row r="970" spans="76:77" ht="15.75" customHeight="1">
      <c r="BX970" s="4"/>
      <c r="BY970" s="4"/>
    </row>
    <row r="971" spans="76:77" ht="15.75" customHeight="1">
      <c r="BX971" s="4"/>
      <c r="BY971" s="4"/>
    </row>
    <row r="972" spans="76:77" ht="15.75" customHeight="1">
      <c r="BX972" s="4"/>
      <c r="BY972" s="4"/>
    </row>
    <row r="973" spans="76:77" ht="15.75" customHeight="1">
      <c r="BX973" s="4"/>
      <c r="BY973" s="4"/>
    </row>
    <row r="974" spans="76:77" ht="15.75" customHeight="1">
      <c r="BX974" s="4"/>
      <c r="BY974" s="4"/>
    </row>
    <row r="975" spans="76:77" ht="15.75" customHeight="1">
      <c r="BX975" s="4"/>
      <c r="BY975" s="4"/>
    </row>
    <row r="976" spans="76:77" ht="15.75" customHeight="1">
      <c r="BX976" s="4"/>
      <c r="BY976" s="4"/>
    </row>
    <row r="977" spans="76:77" ht="15.75" customHeight="1">
      <c r="BX977" s="4"/>
      <c r="BY977" s="4"/>
    </row>
    <row r="978" spans="76:77" ht="15.75" customHeight="1">
      <c r="BX978" s="4"/>
      <c r="BY978" s="4"/>
    </row>
    <row r="979" spans="76:77" ht="15.75" customHeight="1">
      <c r="BX979" s="4"/>
      <c r="BY979" s="4"/>
    </row>
    <row r="980" spans="76:77" ht="15.75" customHeight="1">
      <c r="BX980" s="4"/>
      <c r="BY980" s="4"/>
    </row>
    <row r="981" spans="76:77" ht="15.75" customHeight="1">
      <c r="BX981" s="4"/>
      <c r="BY981" s="4"/>
    </row>
    <row r="982" spans="76:77" ht="15.75" customHeight="1">
      <c r="BX982" s="4"/>
      <c r="BY982" s="4"/>
    </row>
    <row r="983" spans="76:77" ht="15.75" customHeight="1">
      <c r="BX983" s="4"/>
      <c r="BY983" s="4"/>
    </row>
    <row r="984" spans="76:77" ht="15.75" customHeight="1">
      <c r="BX984" s="4"/>
      <c r="BY984" s="4"/>
    </row>
    <row r="985" spans="76:77" ht="15.75" customHeight="1">
      <c r="BX985" s="4"/>
      <c r="BY985" s="4"/>
    </row>
    <row r="986" spans="76:77" ht="15.75" customHeight="1">
      <c r="BX986" s="4"/>
      <c r="BY986" s="4"/>
    </row>
    <row r="987" spans="76:77" ht="15.75" customHeight="1">
      <c r="BX987" s="4"/>
      <c r="BY987" s="4"/>
    </row>
    <row r="988" spans="76:77" ht="15.75" customHeight="1">
      <c r="BX988" s="4"/>
      <c r="BY988" s="4"/>
    </row>
    <row r="989" spans="76:77" ht="15.75" customHeight="1">
      <c r="BX989" s="4"/>
      <c r="BY989" s="4"/>
    </row>
    <row r="990" spans="76:77" ht="15.75" customHeight="1">
      <c r="BX990" s="4"/>
      <c r="BY990" s="4"/>
    </row>
    <row r="991" spans="76:77" ht="15.75" customHeight="1">
      <c r="BX991" s="4"/>
      <c r="BY991" s="4"/>
    </row>
    <row r="992" spans="76:77" ht="15.75" customHeight="1">
      <c r="BX992" s="4"/>
      <c r="BY992" s="4"/>
    </row>
    <row r="993" spans="76:77" ht="15.75" customHeight="1">
      <c r="BX993" s="4"/>
      <c r="BY993" s="4"/>
    </row>
    <row r="994" spans="76:77" ht="15.75" customHeight="1">
      <c r="BX994" s="4"/>
      <c r="BY994" s="4"/>
    </row>
    <row r="995" spans="76:77" ht="15.75" customHeight="1">
      <c r="BX995" s="4"/>
      <c r="BY995" s="4"/>
    </row>
    <row r="996" spans="76:77" ht="15.75" customHeight="1">
      <c r="BX996" s="4"/>
      <c r="BY996" s="4"/>
    </row>
    <row r="997" spans="76:77" ht="15.75" customHeight="1">
      <c r="BX997" s="4"/>
      <c r="BY997" s="4"/>
    </row>
    <row r="998" spans="76:77" ht="15.75" customHeight="1">
      <c r="BX998" s="4"/>
      <c r="BY998" s="4"/>
    </row>
    <row r="999" spans="76:77" ht="15.75" customHeight="1">
      <c r="BX999" s="4"/>
      <c r="BY999" s="4"/>
    </row>
    <row r="1000" spans="76:77" ht="15.75" customHeight="1">
      <c r="BX1000" s="4"/>
      <c r="BY1000" s="4"/>
    </row>
  </sheetData>
  <sheetProtection algorithmName="SHA-512" hashValue="Qj0LKlOT5ASLroMx0xKxLykXzU682QcLrxnnzkjLOVUO5Q6gQ1aj1jhlSSDEnqBXgGPCys52Lwp01PDe0zTO9w==" saltValue="w7K9aQq60ajPlZT+2VXMGg==" spinCount="100000" sheet="1" objects="1" scenarios="1"/>
  <mergeCells count="71">
    <mergeCell ref="A2:B2"/>
    <mergeCell ref="A3:B3"/>
    <mergeCell ref="AK3:AM4"/>
    <mergeCell ref="AN3:BA3"/>
    <mergeCell ref="AZ4:BB4"/>
    <mergeCell ref="BC4:BE4"/>
    <mergeCell ref="AE5:AJ5"/>
    <mergeCell ref="A6:A13"/>
    <mergeCell ref="B6:B13"/>
    <mergeCell ref="O6:O13"/>
    <mergeCell ref="P6:P13"/>
    <mergeCell ref="Q6:Q13"/>
    <mergeCell ref="R6:R13"/>
    <mergeCell ref="S6:S13"/>
    <mergeCell ref="T6:T13"/>
    <mergeCell ref="U6:U13"/>
    <mergeCell ref="V6:V13"/>
    <mergeCell ref="W6:W13"/>
    <mergeCell ref="X6:X13"/>
    <mergeCell ref="Y6:Y13"/>
    <mergeCell ref="Z6:Z13"/>
    <mergeCell ref="AA6:AA13"/>
    <mergeCell ref="AB6:AB13"/>
    <mergeCell ref="AC6:AC13"/>
    <mergeCell ref="AD6:AD13"/>
    <mergeCell ref="AE6:AE13"/>
    <mergeCell ref="AF6:AF13"/>
    <mergeCell ref="AG6:AG13"/>
    <mergeCell ref="AH6:AH13"/>
    <mergeCell ref="AI6:AI13"/>
    <mergeCell ref="AJ6:AJ13"/>
    <mergeCell ref="AK6:AK13"/>
    <mergeCell ref="AL6:AL13"/>
    <mergeCell ref="AM6:AM13"/>
    <mergeCell ref="AN6:AN13"/>
    <mergeCell ref="AO6:AO13"/>
    <mergeCell ref="AP6:AP13"/>
    <mergeCell ref="AZ6:AZ13"/>
    <mergeCell ref="AQ6:AQ13"/>
    <mergeCell ref="AR6:AR13"/>
    <mergeCell ref="AS6:AS13"/>
    <mergeCell ref="AT6:AT13"/>
    <mergeCell ref="AU6:AU13"/>
    <mergeCell ref="BF3:BS3"/>
    <mergeCell ref="BK4:BL4"/>
    <mergeCell ref="BM4:BN4"/>
    <mergeCell ref="BP4:BR4"/>
    <mergeCell ref="BF6:BF13"/>
    <mergeCell ref="BG6:BG13"/>
    <mergeCell ref="BH6:BH13"/>
    <mergeCell ref="BI6:BI13"/>
    <mergeCell ref="BJ6:BJ13"/>
    <mergeCell ref="BK6:BK13"/>
    <mergeCell ref="BL6:BL13"/>
    <mergeCell ref="BM6:BM13"/>
    <mergeCell ref="BS6:BS13"/>
    <mergeCell ref="A4:B4"/>
    <mergeCell ref="BN6:BN13"/>
    <mergeCell ref="BO6:BO13"/>
    <mergeCell ref="BP6:BP13"/>
    <mergeCell ref="BQ6:BQ13"/>
    <mergeCell ref="BR6:BR13"/>
    <mergeCell ref="BA6:BA13"/>
    <mergeCell ref="BB6:BB13"/>
    <mergeCell ref="BC6:BC13"/>
    <mergeCell ref="BD6:BD13"/>
    <mergeCell ref="BE6:BE13"/>
    <mergeCell ref="AV6:AV13"/>
    <mergeCell ref="AW6:AW13"/>
    <mergeCell ref="AX6:AX13"/>
    <mergeCell ref="AY6:AY13"/>
  </mergeCells>
  <pageMargins left="0.7" right="0.7" top="0.75" bottom="0.75" header="0" footer="0"/>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C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1" spans="2:3" ht="14.5">
      <c r="B1" s="1"/>
      <c r="C1" s="367" t="s">
        <v>340</v>
      </c>
    </row>
    <row r="2" spans="2:3" ht="14.5">
      <c r="B2" s="1"/>
    </row>
    <row r="3" spans="2:3" ht="14.5">
      <c r="B3" s="368" t="s">
        <v>341</v>
      </c>
      <c r="C3" s="369" t="s">
        <v>342</v>
      </c>
    </row>
    <row r="4" spans="2:3" ht="14.5">
      <c r="B4" s="370">
        <v>1</v>
      </c>
      <c r="C4" s="371"/>
    </row>
    <row r="5" spans="2:3" ht="14.5">
      <c r="B5" s="370">
        <v>2</v>
      </c>
      <c r="C5" s="371"/>
    </row>
    <row r="6" spans="2:3" ht="14.5">
      <c r="B6" s="370">
        <v>3</v>
      </c>
      <c r="C6" s="371"/>
    </row>
    <row r="7" spans="2:3" ht="14.5">
      <c r="B7" s="370">
        <v>4</v>
      </c>
      <c r="C7" s="371"/>
    </row>
    <row r="8" spans="2:3" ht="14.5">
      <c r="B8" s="370">
        <v>5</v>
      </c>
      <c r="C8" s="371"/>
    </row>
    <row r="9" spans="2:3" ht="14.5">
      <c r="B9" s="370">
        <v>6</v>
      </c>
      <c r="C9" s="371"/>
    </row>
    <row r="10" spans="2:3" ht="14.5">
      <c r="B10" s="370">
        <v>7</v>
      </c>
      <c r="C10" s="371"/>
    </row>
    <row r="11" spans="2:3" ht="14.5">
      <c r="B11" s="370">
        <v>8</v>
      </c>
      <c r="C11" s="371"/>
    </row>
    <row r="12" spans="2:3" ht="14.5">
      <c r="B12" s="370">
        <v>9</v>
      </c>
      <c r="C12" s="371"/>
    </row>
    <row r="13" spans="2:3" ht="14.5">
      <c r="B13" s="370">
        <v>10</v>
      </c>
      <c r="C13" s="371"/>
    </row>
    <row r="14" spans="2:3" ht="14.5">
      <c r="B14" s="370">
        <v>11</v>
      </c>
      <c r="C14" s="371"/>
    </row>
    <row r="15" spans="2:3" ht="14.5">
      <c r="B15" s="370">
        <v>12</v>
      </c>
      <c r="C15" s="371"/>
    </row>
    <row r="16" spans="2:3" ht="14.5">
      <c r="B16" s="370">
        <v>13</v>
      </c>
      <c r="C16" s="371"/>
    </row>
    <row r="17" spans="2:3" ht="14.5">
      <c r="B17" s="370">
        <v>14</v>
      </c>
      <c r="C17" s="371"/>
    </row>
    <row r="18" spans="2:3" ht="14.5">
      <c r="B18" s="372">
        <v>15</v>
      </c>
      <c r="C18" s="373"/>
    </row>
    <row r="19" spans="2:3" ht="14.5">
      <c r="B19" s="1"/>
    </row>
    <row r="20" spans="2:3" ht="14.5">
      <c r="B20" s="1"/>
    </row>
    <row r="21" spans="2:3" ht="15.75" customHeight="1">
      <c r="B21" s="1"/>
    </row>
    <row r="22" spans="2:3" ht="15.75" customHeight="1">
      <c r="B22" s="1"/>
    </row>
    <row r="23" spans="2:3" ht="15.75" customHeight="1">
      <c r="B23" s="1"/>
    </row>
    <row r="24" spans="2:3" ht="15.75" customHeight="1">
      <c r="B24" s="1"/>
    </row>
    <row r="25" spans="2:3" ht="15.75" customHeight="1">
      <c r="B25" s="1"/>
    </row>
    <row r="26" spans="2:3" ht="15.75" customHeight="1">
      <c r="B26" s="1"/>
    </row>
    <row r="27" spans="2:3" ht="15.75" customHeight="1">
      <c r="B27" s="1"/>
    </row>
    <row r="28" spans="2:3" ht="15.75" customHeight="1">
      <c r="B28" s="1"/>
    </row>
    <row r="29" spans="2:3" ht="15.75" customHeight="1">
      <c r="B29" s="1"/>
    </row>
    <row r="30" spans="2:3" ht="15.75" customHeight="1">
      <c r="B30" s="1"/>
    </row>
    <row r="31" spans="2:3" ht="15.75" customHeight="1">
      <c r="B31" s="1"/>
    </row>
    <row r="32" spans="2:3" ht="15.75" customHeight="1">
      <c r="B32" s="1"/>
    </row>
    <row r="33" spans="2:2" ht="15.75" customHeight="1">
      <c r="B33" s="1"/>
    </row>
    <row r="34" spans="2:2" ht="15.75" customHeight="1">
      <c r="B34" s="1"/>
    </row>
    <row r="35" spans="2:2" ht="15.75" customHeight="1">
      <c r="B35" s="1"/>
    </row>
    <row r="36" spans="2:2" ht="15.75" customHeight="1">
      <c r="B36" s="1"/>
    </row>
    <row r="37" spans="2:2" ht="15.75" customHeight="1">
      <c r="B37" s="1"/>
    </row>
    <row r="38" spans="2:2" ht="15.75" customHeight="1">
      <c r="B38" s="1"/>
    </row>
    <row r="39" spans="2:2" ht="15.75" customHeight="1">
      <c r="B39" s="1"/>
    </row>
    <row r="40" spans="2:2" ht="15.75" customHeight="1">
      <c r="B40" s="1"/>
    </row>
    <row r="41" spans="2:2" ht="15.75" customHeight="1">
      <c r="B41" s="1"/>
    </row>
    <row r="42" spans="2:2" ht="15.75" customHeight="1">
      <c r="B42" s="1"/>
    </row>
    <row r="43" spans="2:2" ht="15.75" customHeight="1">
      <c r="B43" s="1"/>
    </row>
    <row r="44" spans="2:2" ht="15.75" customHeight="1">
      <c r="B44" s="1"/>
    </row>
    <row r="45" spans="2:2" ht="15.75" customHeight="1">
      <c r="B45" s="1"/>
    </row>
    <row r="46" spans="2:2" ht="15.75" customHeight="1">
      <c r="B46" s="1"/>
    </row>
    <row r="47" spans="2:2" ht="15.75" customHeight="1">
      <c r="B47" s="1"/>
    </row>
    <row r="48" spans="2:2" ht="15.75" customHeight="1">
      <c r="B48" s="1"/>
    </row>
    <row r="49" spans="2:2" ht="15.75" customHeight="1">
      <c r="B49" s="1"/>
    </row>
    <row r="50" spans="2:2" ht="15.75" customHeight="1">
      <c r="B50" s="1"/>
    </row>
    <row r="51" spans="2:2" ht="15.75" customHeight="1">
      <c r="B51" s="1"/>
    </row>
    <row r="52" spans="2:2" ht="15.75" customHeight="1">
      <c r="B52" s="1"/>
    </row>
    <row r="53" spans="2:2" ht="15.75" customHeight="1">
      <c r="B53" s="1"/>
    </row>
    <row r="54" spans="2:2" ht="15.75" customHeight="1">
      <c r="B54" s="1"/>
    </row>
    <row r="55" spans="2:2" ht="15.75" customHeight="1">
      <c r="B55" s="1"/>
    </row>
    <row r="56" spans="2:2" ht="15.75" customHeight="1">
      <c r="B56" s="1"/>
    </row>
    <row r="57" spans="2:2" ht="15.75" customHeight="1">
      <c r="B57" s="1"/>
    </row>
    <row r="58" spans="2:2" ht="15.75" customHeight="1">
      <c r="B58" s="1"/>
    </row>
    <row r="59" spans="2:2" ht="15.75" customHeight="1">
      <c r="B59" s="1"/>
    </row>
    <row r="60" spans="2:2" ht="15.75" customHeight="1">
      <c r="B60" s="1"/>
    </row>
    <row r="61" spans="2:2" ht="15.75" customHeight="1">
      <c r="B61" s="1"/>
    </row>
    <row r="62" spans="2:2" ht="15.75" customHeight="1">
      <c r="B62" s="1"/>
    </row>
    <row r="63" spans="2:2" ht="15.75" customHeight="1">
      <c r="B63" s="1"/>
    </row>
    <row r="64" spans="2:2" ht="15.75" customHeight="1">
      <c r="B64" s="1"/>
    </row>
    <row r="65" spans="2:2" ht="15.75" customHeight="1">
      <c r="B65" s="1"/>
    </row>
    <row r="66" spans="2:2" ht="15.75" customHeight="1">
      <c r="B66" s="1"/>
    </row>
    <row r="67" spans="2:2" ht="15.75" customHeight="1">
      <c r="B67" s="1"/>
    </row>
    <row r="68" spans="2:2" ht="15.75" customHeight="1">
      <c r="B68" s="1"/>
    </row>
    <row r="69" spans="2:2" ht="15.75" customHeight="1">
      <c r="B69" s="1"/>
    </row>
    <row r="70" spans="2:2" ht="15.75" customHeight="1">
      <c r="B70" s="1"/>
    </row>
    <row r="71" spans="2:2" ht="15.75" customHeight="1">
      <c r="B71" s="1"/>
    </row>
    <row r="72" spans="2:2" ht="15.75" customHeight="1">
      <c r="B72" s="1"/>
    </row>
    <row r="73" spans="2:2" ht="15.75" customHeight="1">
      <c r="B73" s="1"/>
    </row>
    <row r="74" spans="2:2" ht="15.75" customHeight="1">
      <c r="B74" s="1"/>
    </row>
    <row r="75" spans="2:2" ht="15.75" customHeight="1">
      <c r="B75" s="1"/>
    </row>
    <row r="76" spans="2:2" ht="15.75" customHeight="1">
      <c r="B76" s="1"/>
    </row>
    <row r="77" spans="2:2" ht="15.75" customHeight="1">
      <c r="B77" s="1"/>
    </row>
    <row r="78" spans="2:2" ht="15.75" customHeight="1">
      <c r="B78" s="1"/>
    </row>
    <row r="79" spans="2:2" ht="15.75" customHeight="1">
      <c r="B79" s="1"/>
    </row>
    <row r="80" spans="2:2" ht="15.75" customHeight="1">
      <c r="B80" s="1"/>
    </row>
    <row r="81" spans="2:2" ht="15.75" customHeight="1">
      <c r="B81" s="1"/>
    </row>
    <row r="82" spans="2:2" ht="15.75" customHeight="1">
      <c r="B82" s="1"/>
    </row>
    <row r="83" spans="2:2" ht="15.75" customHeight="1">
      <c r="B83" s="1"/>
    </row>
    <row r="84" spans="2:2" ht="15.75" customHeight="1">
      <c r="B84" s="1"/>
    </row>
    <row r="85" spans="2:2" ht="15.75" customHeight="1">
      <c r="B85" s="1"/>
    </row>
    <row r="86" spans="2:2" ht="15.75" customHeight="1">
      <c r="B86" s="1"/>
    </row>
    <row r="87" spans="2:2" ht="15.75" customHeight="1">
      <c r="B87" s="1"/>
    </row>
    <row r="88" spans="2:2" ht="15.75" customHeight="1">
      <c r="B88" s="1"/>
    </row>
    <row r="89" spans="2:2" ht="15.75" customHeight="1">
      <c r="B89" s="1"/>
    </row>
    <row r="90" spans="2:2" ht="15.75" customHeight="1">
      <c r="B90" s="1"/>
    </row>
    <row r="91" spans="2:2" ht="15.75" customHeight="1">
      <c r="B91" s="1"/>
    </row>
    <row r="92" spans="2:2" ht="15.75" customHeight="1">
      <c r="B92" s="1"/>
    </row>
    <row r="93" spans="2:2" ht="15.75" customHeight="1">
      <c r="B93" s="1"/>
    </row>
    <row r="94" spans="2:2" ht="15.75" customHeight="1">
      <c r="B94" s="1"/>
    </row>
    <row r="95" spans="2:2" ht="15.75" customHeight="1">
      <c r="B95" s="1"/>
    </row>
    <row r="96" spans="2:2" ht="15.75" customHeight="1">
      <c r="B96" s="1"/>
    </row>
    <row r="97" spans="2:2" ht="15.75" customHeight="1">
      <c r="B97" s="1"/>
    </row>
    <row r="98" spans="2:2" ht="15.75" customHeight="1">
      <c r="B98" s="1"/>
    </row>
    <row r="99" spans="2:2" ht="15.75" customHeight="1">
      <c r="B99" s="1"/>
    </row>
    <row r="100" spans="2:2" ht="15.75" customHeight="1">
      <c r="B100" s="1"/>
    </row>
    <row r="101" spans="2:2" ht="15.75" customHeight="1">
      <c r="B101" s="1"/>
    </row>
    <row r="102" spans="2:2" ht="15.75" customHeight="1">
      <c r="B102" s="1"/>
    </row>
    <row r="103" spans="2:2" ht="15.75" customHeight="1">
      <c r="B103" s="1"/>
    </row>
    <row r="104" spans="2:2" ht="15.75" customHeight="1">
      <c r="B104" s="1"/>
    </row>
    <row r="105" spans="2:2" ht="15.75" customHeight="1">
      <c r="B105" s="1"/>
    </row>
    <row r="106" spans="2:2" ht="15.75" customHeight="1">
      <c r="B106" s="1"/>
    </row>
    <row r="107" spans="2:2" ht="15.75" customHeight="1">
      <c r="B107" s="1"/>
    </row>
    <row r="108" spans="2:2" ht="15.75" customHeight="1">
      <c r="B108" s="1"/>
    </row>
    <row r="109" spans="2:2" ht="15.75" customHeight="1">
      <c r="B109" s="1"/>
    </row>
    <row r="110" spans="2:2" ht="15.75" customHeight="1">
      <c r="B110" s="1"/>
    </row>
    <row r="111" spans="2:2" ht="15.75" customHeight="1">
      <c r="B111" s="1"/>
    </row>
    <row r="112" spans="2:2" ht="15.75" customHeight="1">
      <c r="B112" s="1"/>
    </row>
    <row r="113" spans="2:2" ht="15.75" customHeight="1">
      <c r="B113" s="1"/>
    </row>
    <row r="114" spans="2:2" ht="15.75" customHeight="1">
      <c r="B114" s="1"/>
    </row>
    <row r="115" spans="2:2" ht="15.75" customHeight="1">
      <c r="B115" s="1"/>
    </row>
    <row r="116" spans="2:2" ht="15.75" customHeight="1">
      <c r="B116" s="1"/>
    </row>
    <row r="117" spans="2:2" ht="15.75" customHeight="1">
      <c r="B117" s="1"/>
    </row>
    <row r="118" spans="2:2" ht="15.75" customHeight="1">
      <c r="B118" s="1"/>
    </row>
    <row r="119" spans="2:2" ht="15.75" customHeight="1">
      <c r="B119" s="1"/>
    </row>
    <row r="120" spans="2:2" ht="15.75" customHeight="1">
      <c r="B120" s="1"/>
    </row>
    <row r="121" spans="2:2" ht="15.75" customHeight="1">
      <c r="B121" s="1"/>
    </row>
    <row r="122" spans="2:2" ht="15.75" customHeight="1">
      <c r="B122" s="1"/>
    </row>
    <row r="123" spans="2:2" ht="15.75" customHeight="1">
      <c r="B123" s="1"/>
    </row>
    <row r="124" spans="2:2" ht="15.75" customHeight="1">
      <c r="B124" s="1"/>
    </row>
    <row r="125" spans="2:2" ht="15.75" customHeight="1">
      <c r="B125" s="1"/>
    </row>
    <row r="126" spans="2:2" ht="15.75" customHeight="1">
      <c r="B126" s="1"/>
    </row>
    <row r="127" spans="2:2" ht="15.75" customHeight="1">
      <c r="B127" s="1"/>
    </row>
    <row r="128" spans="2:2" ht="15.75" customHeight="1">
      <c r="B128" s="1"/>
    </row>
    <row r="129" spans="2:2" ht="15.75" customHeight="1">
      <c r="B129" s="1"/>
    </row>
    <row r="130" spans="2:2" ht="15.75" customHeight="1">
      <c r="B130" s="1"/>
    </row>
    <row r="131" spans="2:2" ht="15.75" customHeight="1">
      <c r="B131" s="1"/>
    </row>
    <row r="132" spans="2:2" ht="15.75" customHeight="1">
      <c r="B132" s="1"/>
    </row>
    <row r="133" spans="2:2" ht="15.75" customHeight="1">
      <c r="B133" s="1"/>
    </row>
    <row r="134" spans="2:2" ht="15.75" customHeight="1">
      <c r="B134" s="1"/>
    </row>
    <row r="135" spans="2:2" ht="15.75" customHeight="1">
      <c r="B135" s="1"/>
    </row>
    <row r="136" spans="2:2" ht="15.75" customHeight="1">
      <c r="B136" s="1"/>
    </row>
    <row r="137" spans="2:2" ht="15.75" customHeight="1">
      <c r="B137" s="1"/>
    </row>
    <row r="138" spans="2:2" ht="15.75" customHeight="1">
      <c r="B138" s="1"/>
    </row>
    <row r="139" spans="2:2" ht="15.75" customHeight="1">
      <c r="B139" s="1"/>
    </row>
    <row r="140" spans="2:2" ht="15.75" customHeight="1">
      <c r="B140" s="1"/>
    </row>
    <row r="141" spans="2:2" ht="15.75" customHeight="1">
      <c r="B141" s="1"/>
    </row>
    <row r="142" spans="2:2" ht="15.75" customHeight="1">
      <c r="B142" s="1"/>
    </row>
    <row r="143" spans="2:2" ht="15.75" customHeight="1">
      <c r="B143" s="1"/>
    </row>
    <row r="144" spans="2:2" ht="15.75" customHeight="1">
      <c r="B144" s="1"/>
    </row>
    <row r="145" spans="2:2" ht="15.75" customHeight="1">
      <c r="B145" s="1"/>
    </row>
    <row r="146" spans="2:2" ht="15.75" customHeight="1">
      <c r="B146" s="1"/>
    </row>
    <row r="147" spans="2:2" ht="15.75" customHeight="1">
      <c r="B147" s="1"/>
    </row>
    <row r="148" spans="2:2" ht="15.75" customHeight="1">
      <c r="B148" s="1"/>
    </row>
    <row r="149" spans="2:2" ht="15.75" customHeight="1">
      <c r="B149" s="1"/>
    </row>
    <row r="150" spans="2:2" ht="15.75" customHeight="1">
      <c r="B150" s="1"/>
    </row>
    <row r="151" spans="2:2" ht="15.75" customHeight="1">
      <c r="B151" s="1"/>
    </row>
    <row r="152" spans="2:2" ht="15.75" customHeight="1">
      <c r="B152" s="1"/>
    </row>
    <row r="153" spans="2:2" ht="15.75" customHeight="1">
      <c r="B153" s="1"/>
    </row>
    <row r="154" spans="2:2" ht="15.75" customHeight="1">
      <c r="B154" s="1"/>
    </row>
    <row r="155" spans="2:2" ht="15.75" customHeight="1">
      <c r="B155" s="1"/>
    </row>
    <row r="156" spans="2:2" ht="15.75" customHeight="1">
      <c r="B156" s="1"/>
    </row>
    <row r="157" spans="2:2" ht="15.75" customHeight="1">
      <c r="B157" s="1"/>
    </row>
    <row r="158" spans="2:2" ht="15.75" customHeight="1">
      <c r="B158" s="1"/>
    </row>
    <row r="159" spans="2:2" ht="15.75" customHeight="1">
      <c r="B159" s="1"/>
    </row>
    <row r="160" spans="2:2"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row r="996" spans="2:2" ht="15.75" customHeight="1">
      <c r="B996" s="1"/>
    </row>
    <row r="997" spans="2:2" ht="15.75" customHeight="1">
      <c r="B997" s="1"/>
    </row>
    <row r="998" spans="2:2" ht="15.75" customHeight="1">
      <c r="B998" s="1"/>
    </row>
    <row r="999" spans="2:2" ht="15.75" customHeight="1">
      <c r="B999" s="1"/>
    </row>
    <row r="1000" spans="2:2" ht="15.75" customHeight="1">
      <c r="B1000" s="1"/>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T1000"/>
  <sheetViews>
    <sheetView workbookViewId="0">
      <selection activeCell="M22" sqref="M22"/>
    </sheetView>
  </sheetViews>
  <sheetFormatPr baseColWidth="10" defaultColWidth="14.453125" defaultRowHeight="15" customHeight="1"/>
  <cols>
    <col min="1" max="1" width="10.7265625" customWidth="1"/>
    <col min="2" max="2" width="17.7265625" customWidth="1"/>
    <col min="3" max="3" width="20.54296875" customWidth="1"/>
    <col min="4" max="6" width="10.7265625" customWidth="1"/>
    <col min="7" max="7" width="10.81640625" customWidth="1"/>
    <col min="8" max="14" width="10.7265625" customWidth="1"/>
    <col min="15" max="15" width="4.08984375" customWidth="1"/>
    <col min="16" max="18" width="10.7265625" customWidth="1"/>
    <col min="19" max="19" width="7.54296875" customWidth="1"/>
    <col min="20" max="20" width="6.453125" customWidth="1"/>
    <col min="21" max="26" width="10.7265625" customWidth="1"/>
  </cols>
  <sheetData>
    <row r="1" spans="2:20" ht="14.5">
      <c r="G1" s="1"/>
    </row>
    <row r="2" spans="2:20" ht="48" customHeight="1">
      <c r="B2" s="424"/>
      <c r="C2" s="407"/>
      <c r="D2" s="65"/>
      <c r="E2" s="65"/>
      <c r="F2" s="65"/>
      <c r="G2" s="66"/>
      <c r="H2" s="65"/>
      <c r="I2" s="425"/>
      <c r="J2" s="408"/>
    </row>
    <row r="3" spans="2:20" ht="20">
      <c r="B3" s="426"/>
      <c r="C3" s="388"/>
      <c r="D3" s="388"/>
      <c r="E3" s="388"/>
      <c r="F3" s="388"/>
      <c r="G3" s="388"/>
      <c r="H3" s="388"/>
      <c r="I3" s="388"/>
      <c r="J3" s="397"/>
    </row>
    <row r="4" spans="2:20" ht="15.5">
      <c r="B4" s="427" t="s">
        <v>351</v>
      </c>
      <c r="C4" s="399"/>
      <c r="D4" s="399"/>
      <c r="E4" s="399"/>
      <c r="F4" s="399"/>
      <c r="G4" s="399"/>
      <c r="H4" s="399"/>
      <c r="I4" s="399"/>
      <c r="J4" s="400"/>
    </row>
    <row r="5" spans="2:20" ht="14.5">
      <c r="G5" s="1"/>
    </row>
    <row r="6" spans="2:20" ht="14.5">
      <c r="B6" s="69" t="s">
        <v>95</v>
      </c>
      <c r="G6" s="1"/>
    </row>
    <row r="7" spans="2:20" ht="14.5">
      <c r="G7" s="1"/>
    </row>
    <row r="8" spans="2:20" ht="14.5">
      <c r="B8" s="4" t="s">
        <v>96</v>
      </c>
      <c r="G8" s="1"/>
    </row>
    <row r="9" spans="2:20" ht="35.25" customHeight="1">
      <c r="B9" s="422" t="s">
        <v>97</v>
      </c>
      <c r="C9" s="422" t="s">
        <v>98</v>
      </c>
      <c r="D9" s="422" t="s">
        <v>71</v>
      </c>
      <c r="E9" s="422" t="s">
        <v>99</v>
      </c>
      <c r="F9" s="70" t="s">
        <v>100</v>
      </c>
      <c r="G9" s="422" t="s">
        <v>84</v>
      </c>
      <c r="H9" s="422" t="s">
        <v>101</v>
      </c>
      <c r="I9" s="422" t="s">
        <v>102</v>
      </c>
      <c r="J9" s="422" t="s">
        <v>76</v>
      </c>
      <c r="K9" s="422" t="s">
        <v>103</v>
      </c>
      <c r="L9" s="71" t="s">
        <v>104</v>
      </c>
      <c r="M9" s="422" t="s">
        <v>105</v>
      </c>
      <c r="N9" s="422" t="s">
        <v>106</v>
      </c>
      <c r="P9" s="420" t="s">
        <v>61</v>
      </c>
      <c r="Q9" s="407"/>
      <c r="R9" s="407"/>
      <c r="S9" s="407"/>
      <c r="T9" s="408"/>
    </row>
    <row r="10" spans="2:20" ht="14.5">
      <c r="B10" s="423"/>
      <c r="C10" s="423"/>
      <c r="D10" s="423"/>
      <c r="E10" s="423"/>
      <c r="F10" s="72"/>
      <c r="G10" s="423"/>
      <c r="H10" s="423"/>
      <c r="I10" s="423"/>
      <c r="J10" s="423"/>
      <c r="K10" s="423"/>
      <c r="L10" s="73" t="s">
        <v>107</v>
      </c>
      <c r="M10" s="423"/>
      <c r="N10" s="423"/>
      <c r="P10" s="406" t="s">
        <v>58</v>
      </c>
      <c r="Q10" s="407"/>
      <c r="R10" s="407"/>
      <c r="S10" s="407"/>
      <c r="T10" s="408"/>
    </row>
    <row r="11" spans="2:20" ht="14.5">
      <c r="B11" s="74">
        <f>' INF. GENERAL'!D14</f>
        <v>0</v>
      </c>
      <c r="C11" s="75"/>
      <c r="D11" s="75">
        <f>' INF. GENERAL'!D15</f>
        <v>0</v>
      </c>
      <c r="E11" s="75">
        <f>' INF. GENERAL'!D16</f>
        <v>0</v>
      </c>
      <c r="F11" s="75">
        <f>' INF. GENERAL'!D17</f>
        <v>0</v>
      </c>
      <c r="G11" s="76" t="s">
        <v>108</v>
      </c>
      <c r="H11" s="77"/>
      <c r="I11" s="75">
        <f>' INF. GENERAL'!D18</f>
        <v>0</v>
      </c>
      <c r="J11" s="75">
        <f>' INF. GENERAL'!D19</f>
        <v>0</v>
      </c>
      <c r="K11" s="77"/>
      <c r="L11" s="77"/>
      <c r="M11" s="77"/>
      <c r="N11" s="77"/>
      <c r="P11" s="396"/>
      <c r="Q11" s="388"/>
      <c r="R11" s="388"/>
      <c r="S11" s="388"/>
      <c r="T11" s="397"/>
    </row>
    <row r="12" spans="2:20" ht="14.5">
      <c r="B12" s="74">
        <f>' INF. GENERAL'!D27</f>
        <v>0</v>
      </c>
      <c r="C12" s="78"/>
      <c r="D12" s="78"/>
      <c r="E12" s="78"/>
      <c r="F12" s="78"/>
      <c r="G12" s="79" t="s">
        <v>109</v>
      </c>
      <c r="H12" s="78"/>
      <c r="I12" s="78"/>
      <c r="J12" s="78"/>
      <c r="K12" s="78"/>
      <c r="L12" s="78"/>
      <c r="M12" s="78"/>
      <c r="N12" s="78"/>
      <c r="P12" s="398"/>
      <c r="Q12" s="399"/>
      <c r="R12" s="399"/>
      <c r="S12" s="399"/>
      <c r="T12" s="400"/>
    </row>
    <row r="13" spans="2:20" ht="15.5">
      <c r="B13" s="74">
        <f>' INF. GENERAL'!D28</f>
        <v>0</v>
      </c>
      <c r="C13" s="78"/>
      <c r="D13" s="78"/>
      <c r="E13" s="78"/>
      <c r="F13" s="78"/>
      <c r="G13" s="79" t="s">
        <v>109</v>
      </c>
      <c r="H13" s="78"/>
      <c r="I13" s="78"/>
      <c r="J13" s="78"/>
      <c r="K13" s="78"/>
      <c r="L13" s="78"/>
      <c r="M13" s="78"/>
      <c r="N13" s="78"/>
      <c r="P13" s="56"/>
      <c r="Q13" s="57"/>
      <c r="R13" s="57"/>
      <c r="S13" s="57"/>
      <c r="T13" s="58"/>
    </row>
    <row r="14" spans="2:20" ht="14.5">
      <c r="B14" s="74">
        <f>' INF. GENERAL'!D29</f>
        <v>0</v>
      </c>
      <c r="C14" s="78"/>
      <c r="D14" s="78"/>
      <c r="E14" s="78"/>
      <c r="F14" s="78"/>
      <c r="G14" s="79" t="s">
        <v>109</v>
      </c>
      <c r="H14" s="78"/>
      <c r="I14" s="78"/>
      <c r="J14" s="78"/>
      <c r="K14" s="78"/>
      <c r="L14" s="78"/>
      <c r="M14" s="78"/>
      <c r="N14" s="78"/>
      <c r="P14" s="409" t="s">
        <v>59</v>
      </c>
      <c r="Q14" s="407"/>
      <c r="R14" s="407"/>
      <c r="S14" s="407"/>
      <c r="T14" s="408"/>
    </row>
    <row r="15" spans="2:20" ht="14.5">
      <c r="B15" s="74">
        <f>' INF. GENERAL'!D30</f>
        <v>0</v>
      </c>
      <c r="C15" s="78"/>
      <c r="D15" s="78"/>
      <c r="E15" s="78"/>
      <c r="F15" s="78"/>
      <c r="G15" s="79" t="s">
        <v>109</v>
      </c>
      <c r="H15" s="78"/>
      <c r="I15" s="78"/>
      <c r="J15" s="78"/>
      <c r="K15" s="78"/>
      <c r="L15" s="78"/>
      <c r="M15" s="78"/>
      <c r="N15" s="78"/>
      <c r="P15" s="396"/>
      <c r="Q15" s="388"/>
      <c r="R15" s="388"/>
      <c r="S15" s="388"/>
      <c r="T15" s="397"/>
    </row>
    <row r="16" spans="2:20" ht="14.5">
      <c r="B16" s="74">
        <f>' INF. GENERAL'!D31</f>
        <v>0</v>
      </c>
      <c r="C16" s="78"/>
      <c r="D16" s="78"/>
      <c r="E16" s="78"/>
      <c r="F16" s="78"/>
      <c r="G16" s="79" t="s">
        <v>109</v>
      </c>
      <c r="H16" s="78"/>
      <c r="I16" s="78"/>
      <c r="J16" s="78"/>
      <c r="K16" s="78"/>
      <c r="L16" s="78"/>
      <c r="M16" s="78"/>
      <c r="N16" s="78"/>
      <c r="P16" s="396"/>
      <c r="Q16" s="388"/>
      <c r="R16" s="388"/>
      <c r="S16" s="388"/>
      <c r="T16" s="397"/>
    </row>
    <row r="17" spans="2:20" ht="14.5">
      <c r="B17" s="74">
        <f>' INF. GENERAL'!D32</f>
        <v>0</v>
      </c>
      <c r="C17" s="78"/>
      <c r="D17" s="78"/>
      <c r="E17" s="78"/>
      <c r="F17" s="78"/>
      <c r="G17" s="79" t="s">
        <v>109</v>
      </c>
      <c r="H17" s="78"/>
      <c r="I17" s="78"/>
      <c r="J17" s="78"/>
      <c r="K17" s="78"/>
      <c r="L17" s="78"/>
      <c r="M17" s="78"/>
      <c r="N17" s="78"/>
      <c r="P17" s="396"/>
      <c r="Q17" s="388"/>
      <c r="R17" s="388"/>
      <c r="S17" s="388"/>
      <c r="T17" s="397"/>
    </row>
    <row r="18" spans="2:20" ht="14.5">
      <c r="G18" s="1"/>
      <c r="P18" s="398"/>
      <c r="Q18" s="399"/>
      <c r="R18" s="399"/>
      <c r="S18" s="399"/>
      <c r="T18" s="400"/>
    </row>
    <row r="19" spans="2:20" ht="15.5">
      <c r="G19" s="1"/>
      <c r="P19" s="59"/>
      <c r="Q19" s="60"/>
      <c r="R19" s="60"/>
      <c r="S19" s="60"/>
      <c r="T19" s="61"/>
    </row>
    <row r="20" spans="2:20" ht="15.5">
      <c r="B20" s="80" t="s">
        <v>110</v>
      </c>
      <c r="G20" s="1"/>
      <c r="P20" s="59"/>
      <c r="Q20" s="60"/>
      <c r="R20" s="60"/>
      <c r="S20" s="60"/>
      <c r="T20" s="61"/>
    </row>
    <row r="21" spans="2:20" ht="22.5" customHeight="1">
      <c r="B21" s="422" t="s">
        <v>97</v>
      </c>
      <c r="C21" s="422" t="s">
        <v>84</v>
      </c>
      <c r="D21" s="422" t="s">
        <v>101</v>
      </c>
      <c r="E21" s="422" t="s">
        <v>111</v>
      </c>
      <c r="F21" s="70" t="s">
        <v>100</v>
      </c>
      <c r="G21" s="422" t="s">
        <v>102</v>
      </c>
      <c r="H21" s="422" t="s">
        <v>103</v>
      </c>
      <c r="I21" s="71" t="s">
        <v>104</v>
      </c>
      <c r="J21" s="422" t="s">
        <v>105</v>
      </c>
      <c r="K21" s="422" t="s">
        <v>112</v>
      </c>
      <c r="P21" s="410" t="s">
        <v>74</v>
      </c>
      <c r="Q21" s="407"/>
      <c r="R21" s="407"/>
      <c r="S21" s="407"/>
      <c r="T21" s="408"/>
    </row>
    <row r="22" spans="2:20" ht="15.75" customHeight="1">
      <c r="B22" s="423"/>
      <c r="C22" s="423"/>
      <c r="D22" s="423"/>
      <c r="E22" s="423"/>
      <c r="F22" s="72"/>
      <c r="G22" s="423"/>
      <c r="H22" s="423"/>
      <c r="I22" s="73" t="s">
        <v>107</v>
      </c>
      <c r="J22" s="423"/>
      <c r="K22" s="423"/>
      <c r="P22" s="396"/>
      <c r="Q22" s="388"/>
      <c r="R22" s="388"/>
      <c r="S22" s="388"/>
      <c r="T22" s="397"/>
    </row>
    <row r="23" spans="2:20" ht="15.75" customHeight="1">
      <c r="B23" s="81"/>
      <c r="C23" s="82"/>
      <c r="D23" s="82"/>
      <c r="E23" s="82"/>
      <c r="F23" s="82"/>
      <c r="G23" s="83"/>
      <c r="H23" s="82"/>
      <c r="I23" s="82"/>
      <c r="J23" s="82"/>
      <c r="K23" s="82"/>
      <c r="P23" s="396"/>
      <c r="Q23" s="388"/>
      <c r="R23" s="388"/>
      <c r="S23" s="388"/>
      <c r="T23" s="397"/>
    </row>
    <row r="24" spans="2:20" ht="15.75" customHeight="1">
      <c r="B24" s="81"/>
      <c r="C24" s="82"/>
      <c r="D24" s="82"/>
      <c r="E24" s="82"/>
      <c r="F24" s="82"/>
      <c r="G24" s="83"/>
      <c r="H24" s="82"/>
      <c r="I24" s="82"/>
      <c r="J24" s="82"/>
      <c r="K24" s="82"/>
      <c r="P24" s="396"/>
      <c r="Q24" s="388"/>
      <c r="R24" s="388"/>
      <c r="S24" s="388"/>
      <c r="T24" s="397"/>
    </row>
    <row r="25" spans="2:20" ht="15.75" customHeight="1">
      <c r="B25" s="81"/>
      <c r="C25" s="82"/>
      <c r="D25" s="82"/>
      <c r="E25" s="82"/>
      <c r="F25" s="82"/>
      <c r="G25" s="83"/>
      <c r="H25" s="82"/>
      <c r="I25" s="82"/>
      <c r="J25" s="82"/>
      <c r="K25" s="82"/>
      <c r="P25" s="398"/>
      <c r="Q25" s="399"/>
      <c r="R25" s="399"/>
      <c r="S25" s="399"/>
      <c r="T25" s="400"/>
    </row>
    <row r="26" spans="2:20" ht="15.75" customHeight="1">
      <c r="B26" s="81"/>
      <c r="C26" s="82"/>
      <c r="D26" s="82"/>
      <c r="E26" s="82"/>
      <c r="F26" s="82"/>
      <c r="G26" s="83"/>
      <c r="H26" s="82"/>
      <c r="I26" s="82"/>
      <c r="J26" s="82"/>
      <c r="K26" s="82"/>
    </row>
    <row r="27" spans="2:20" ht="15.75" customHeight="1">
      <c r="B27" s="81"/>
      <c r="C27" s="82"/>
      <c r="D27" s="82"/>
      <c r="E27" s="82"/>
      <c r="F27" s="82"/>
      <c r="G27" s="83"/>
      <c r="H27" s="82"/>
      <c r="I27" s="82"/>
      <c r="J27" s="82"/>
      <c r="K27" s="82"/>
    </row>
    <row r="28" spans="2:20" ht="15.75" customHeight="1">
      <c r="G28" s="1"/>
    </row>
    <row r="29" spans="2:20" ht="15.75" customHeight="1">
      <c r="G29" s="1"/>
    </row>
    <row r="30" spans="2:20" ht="15.75" customHeight="1">
      <c r="G30" s="1"/>
    </row>
    <row r="31" spans="2:20" ht="15.75" customHeight="1">
      <c r="G31" s="1"/>
    </row>
    <row r="32" spans="2:20" ht="15.75" customHeight="1">
      <c r="G32" s="1"/>
    </row>
    <row r="33" spans="7:7" ht="15.75" customHeight="1">
      <c r="G33" s="1"/>
    </row>
    <row r="34" spans="7:7" ht="15.75" customHeight="1">
      <c r="G34" s="1"/>
    </row>
    <row r="35" spans="7:7" ht="15.75" customHeight="1">
      <c r="G35" s="1"/>
    </row>
    <row r="36" spans="7:7" ht="15.75" customHeight="1">
      <c r="G36" s="1"/>
    </row>
    <row r="37" spans="7:7" ht="15.75" customHeight="1">
      <c r="G37" s="1"/>
    </row>
    <row r="38" spans="7:7" ht="15.75" customHeight="1">
      <c r="G38" s="1"/>
    </row>
    <row r="39" spans="7:7" ht="15.75" customHeight="1">
      <c r="G39" s="1"/>
    </row>
    <row r="40" spans="7:7" ht="15.75" customHeight="1">
      <c r="G40" s="1"/>
    </row>
    <row r="41" spans="7:7" ht="15.75" customHeight="1">
      <c r="G41" s="1"/>
    </row>
    <row r="42" spans="7:7" ht="15.75" customHeight="1">
      <c r="G42" s="1"/>
    </row>
    <row r="43" spans="7:7" ht="15.75" customHeight="1">
      <c r="G43" s="1"/>
    </row>
    <row r="44" spans="7:7" ht="15.75" customHeight="1">
      <c r="G44" s="1"/>
    </row>
    <row r="45" spans="7:7" ht="15.75" customHeight="1">
      <c r="G45" s="1"/>
    </row>
    <row r="46" spans="7:7" ht="15.75" customHeight="1">
      <c r="G46" s="1"/>
    </row>
    <row r="47" spans="7:7" ht="15.75" customHeight="1">
      <c r="G47" s="1"/>
    </row>
    <row r="48" spans="7:7" ht="15.75" customHeight="1">
      <c r="G48" s="1"/>
    </row>
    <row r="49" spans="7:7" ht="15.75" customHeight="1">
      <c r="G49" s="1"/>
    </row>
    <row r="50" spans="7:7" ht="15.75" customHeight="1">
      <c r="G50" s="1"/>
    </row>
    <row r="51" spans="7:7" ht="15.75" customHeight="1">
      <c r="G51" s="1"/>
    </row>
    <row r="52" spans="7:7" ht="15.75" customHeight="1">
      <c r="G52" s="1"/>
    </row>
    <row r="53" spans="7:7" ht="15.75" customHeight="1">
      <c r="G53" s="1"/>
    </row>
    <row r="54" spans="7:7" ht="15.75" customHeight="1">
      <c r="G54" s="1"/>
    </row>
    <row r="55" spans="7:7" ht="15.75" customHeight="1">
      <c r="G55" s="1"/>
    </row>
    <row r="56" spans="7:7" ht="15.75" customHeight="1">
      <c r="G56" s="1"/>
    </row>
    <row r="57" spans="7:7" ht="15.75" customHeight="1">
      <c r="G57" s="1"/>
    </row>
    <row r="58" spans="7:7" ht="15.75" customHeight="1">
      <c r="G58" s="1"/>
    </row>
    <row r="59" spans="7:7" ht="15.75" customHeight="1">
      <c r="G59" s="1"/>
    </row>
    <row r="60" spans="7:7" ht="15.75" customHeight="1">
      <c r="G60" s="1"/>
    </row>
    <row r="61" spans="7:7" ht="15.75" customHeight="1">
      <c r="G61" s="1"/>
    </row>
    <row r="62" spans="7:7" ht="15.75" customHeight="1">
      <c r="G62" s="1"/>
    </row>
    <row r="63" spans="7:7" ht="15.75" customHeight="1">
      <c r="G63" s="1"/>
    </row>
    <row r="64" spans="7:7" ht="15.75" customHeight="1">
      <c r="G64" s="1"/>
    </row>
    <row r="65" spans="7:7" ht="15.75" customHeight="1">
      <c r="G65" s="1"/>
    </row>
    <row r="66" spans="7:7" ht="15.75" customHeight="1">
      <c r="G66" s="1"/>
    </row>
    <row r="67" spans="7:7" ht="15.75" customHeight="1">
      <c r="G67" s="1"/>
    </row>
    <row r="68" spans="7:7" ht="15.75" customHeight="1">
      <c r="G68" s="1"/>
    </row>
    <row r="69" spans="7:7" ht="15.75" customHeight="1">
      <c r="G69" s="1"/>
    </row>
    <row r="70" spans="7:7" ht="15.75" customHeight="1">
      <c r="G70" s="1"/>
    </row>
    <row r="71" spans="7:7" ht="15.75" customHeight="1">
      <c r="G71" s="1"/>
    </row>
    <row r="72" spans="7:7" ht="15.75" customHeight="1">
      <c r="G72" s="1"/>
    </row>
    <row r="73" spans="7:7" ht="15.75" customHeight="1">
      <c r="G73" s="1"/>
    </row>
    <row r="74" spans="7:7" ht="15.75" customHeight="1">
      <c r="G74" s="1"/>
    </row>
    <row r="75" spans="7:7" ht="15.75" customHeight="1">
      <c r="G75" s="1"/>
    </row>
    <row r="76" spans="7:7" ht="15.75" customHeight="1">
      <c r="G76" s="1"/>
    </row>
    <row r="77" spans="7:7" ht="15.75" customHeight="1">
      <c r="G77" s="1"/>
    </row>
    <row r="78" spans="7:7" ht="15.75" customHeight="1">
      <c r="G78" s="1"/>
    </row>
    <row r="79" spans="7:7" ht="15.75" customHeight="1">
      <c r="G79" s="1"/>
    </row>
    <row r="80" spans="7:7" ht="15.75" customHeight="1">
      <c r="G80" s="1"/>
    </row>
    <row r="81" spans="7:7" ht="15.75" customHeight="1">
      <c r="G81" s="1"/>
    </row>
    <row r="82" spans="7:7" ht="15.75" customHeight="1">
      <c r="G82" s="1"/>
    </row>
    <row r="83" spans="7:7" ht="15.75" customHeight="1">
      <c r="G83" s="1"/>
    </row>
    <row r="84" spans="7:7" ht="15.75" customHeight="1">
      <c r="G84" s="1"/>
    </row>
    <row r="85" spans="7:7" ht="15.75" customHeight="1">
      <c r="G85" s="1"/>
    </row>
    <row r="86" spans="7:7" ht="15.75" customHeight="1">
      <c r="G86" s="1"/>
    </row>
    <row r="87" spans="7:7" ht="15.75" customHeight="1">
      <c r="G87" s="1"/>
    </row>
    <row r="88" spans="7:7" ht="15.75" customHeight="1">
      <c r="G88" s="1"/>
    </row>
    <row r="89" spans="7:7" ht="15.75" customHeight="1">
      <c r="G89" s="1"/>
    </row>
    <row r="90" spans="7:7" ht="15.75" customHeight="1">
      <c r="G90" s="1"/>
    </row>
    <row r="91" spans="7:7" ht="15.75" customHeight="1">
      <c r="G91" s="1"/>
    </row>
    <row r="92" spans="7:7" ht="15.75" customHeight="1">
      <c r="G92" s="1"/>
    </row>
    <row r="93" spans="7:7" ht="15.75" customHeight="1">
      <c r="G93" s="1"/>
    </row>
    <row r="94" spans="7:7" ht="15.75" customHeight="1">
      <c r="G94" s="1"/>
    </row>
    <row r="95" spans="7:7" ht="15.75" customHeight="1">
      <c r="G95" s="1"/>
    </row>
    <row r="96" spans="7:7" ht="15.75" customHeight="1">
      <c r="G96" s="1"/>
    </row>
    <row r="97" spans="7:7" ht="15.75" customHeight="1">
      <c r="G97" s="1"/>
    </row>
    <row r="98" spans="7:7" ht="15.75" customHeight="1">
      <c r="G98" s="1"/>
    </row>
    <row r="99" spans="7:7" ht="15.75" customHeight="1">
      <c r="G99" s="1"/>
    </row>
    <row r="100" spans="7:7" ht="15.75" customHeight="1">
      <c r="G100" s="1"/>
    </row>
    <row r="101" spans="7:7" ht="15.75" customHeight="1">
      <c r="G101" s="1"/>
    </row>
    <row r="102" spans="7:7" ht="15.75" customHeight="1">
      <c r="G102" s="1"/>
    </row>
    <row r="103" spans="7:7" ht="15.75" customHeight="1">
      <c r="G103" s="1"/>
    </row>
    <row r="104" spans="7:7" ht="15.75" customHeight="1">
      <c r="G104" s="1"/>
    </row>
    <row r="105" spans="7:7" ht="15.75" customHeight="1">
      <c r="G105" s="1"/>
    </row>
    <row r="106" spans="7:7" ht="15.75" customHeight="1">
      <c r="G106" s="1"/>
    </row>
    <row r="107" spans="7:7" ht="15.75" customHeight="1">
      <c r="G107" s="1"/>
    </row>
    <row r="108" spans="7:7" ht="15.75" customHeight="1">
      <c r="G108" s="1"/>
    </row>
    <row r="109" spans="7:7" ht="15.75" customHeight="1">
      <c r="G109" s="1"/>
    </row>
    <row r="110" spans="7:7" ht="15.75" customHeight="1">
      <c r="G110" s="1"/>
    </row>
    <row r="111" spans="7:7" ht="15.75" customHeight="1">
      <c r="G111" s="1"/>
    </row>
    <row r="112" spans="7:7" ht="15.75" customHeight="1">
      <c r="G112" s="1"/>
    </row>
    <row r="113" spans="7:7" ht="15.75" customHeight="1">
      <c r="G113" s="1"/>
    </row>
    <row r="114" spans="7:7" ht="15.75" customHeight="1">
      <c r="G114" s="1"/>
    </row>
    <row r="115" spans="7:7" ht="15.75" customHeight="1">
      <c r="G115" s="1"/>
    </row>
    <row r="116" spans="7:7" ht="15.75" customHeight="1">
      <c r="G116" s="1"/>
    </row>
    <row r="117" spans="7:7" ht="15.75" customHeight="1">
      <c r="G117" s="1"/>
    </row>
    <row r="118" spans="7:7" ht="15.75" customHeight="1">
      <c r="G118" s="1"/>
    </row>
    <row r="119" spans="7:7" ht="15.75" customHeight="1">
      <c r="G119" s="1"/>
    </row>
    <row r="120" spans="7:7" ht="15.75" customHeight="1">
      <c r="G120" s="1"/>
    </row>
    <row r="121" spans="7:7" ht="15.75" customHeight="1">
      <c r="G121" s="1"/>
    </row>
    <row r="122" spans="7:7" ht="15.75" customHeight="1">
      <c r="G122" s="1"/>
    </row>
    <row r="123" spans="7:7" ht="15.75" customHeight="1">
      <c r="G123" s="1"/>
    </row>
    <row r="124" spans="7:7" ht="15.75" customHeight="1">
      <c r="G124" s="1"/>
    </row>
    <row r="125" spans="7:7" ht="15.75" customHeight="1">
      <c r="G125" s="1"/>
    </row>
    <row r="126" spans="7:7" ht="15.75" customHeight="1">
      <c r="G126" s="1"/>
    </row>
    <row r="127" spans="7:7" ht="15.75" customHeight="1">
      <c r="G127" s="1"/>
    </row>
    <row r="128" spans="7:7" ht="15.75" customHeight="1">
      <c r="G128" s="1"/>
    </row>
    <row r="129" spans="7:7" ht="15.75" customHeight="1">
      <c r="G129" s="1"/>
    </row>
    <row r="130" spans="7:7" ht="15.75" customHeight="1">
      <c r="G130" s="1"/>
    </row>
    <row r="131" spans="7:7" ht="15.75" customHeight="1">
      <c r="G131" s="1"/>
    </row>
    <row r="132" spans="7:7" ht="15.75" customHeight="1">
      <c r="G132" s="1"/>
    </row>
    <row r="133" spans="7:7" ht="15.75" customHeight="1">
      <c r="G133" s="1"/>
    </row>
    <row r="134" spans="7:7" ht="15.75" customHeight="1">
      <c r="G134" s="1"/>
    </row>
    <row r="135" spans="7:7" ht="15.75" customHeight="1">
      <c r="G135" s="1"/>
    </row>
    <row r="136" spans="7:7" ht="15.75" customHeight="1">
      <c r="G136" s="1"/>
    </row>
    <row r="137" spans="7:7" ht="15.75" customHeight="1">
      <c r="G137" s="1"/>
    </row>
    <row r="138" spans="7:7" ht="15.75" customHeight="1">
      <c r="G138" s="1"/>
    </row>
    <row r="139" spans="7:7" ht="15.75" customHeight="1">
      <c r="G139" s="1"/>
    </row>
    <row r="140" spans="7:7" ht="15.75" customHeight="1">
      <c r="G140" s="1"/>
    </row>
    <row r="141" spans="7:7" ht="15.75" customHeight="1">
      <c r="G141" s="1"/>
    </row>
    <row r="142" spans="7:7" ht="15.75" customHeight="1">
      <c r="G142" s="1"/>
    </row>
    <row r="143" spans="7:7" ht="15.75" customHeight="1">
      <c r="G143" s="1"/>
    </row>
    <row r="144" spans="7:7" ht="15.75" customHeight="1">
      <c r="G144" s="1"/>
    </row>
    <row r="145" spans="7:7" ht="15.75" customHeight="1">
      <c r="G145" s="1"/>
    </row>
    <row r="146" spans="7:7" ht="15.75" customHeight="1">
      <c r="G146" s="1"/>
    </row>
    <row r="147" spans="7:7" ht="15.75" customHeight="1">
      <c r="G147" s="1"/>
    </row>
    <row r="148" spans="7:7" ht="15.75" customHeight="1">
      <c r="G148" s="1"/>
    </row>
    <row r="149" spans="7:7" ht="15.75" customHeight="1">
      <c r="G149" s="1"/>
    </row>
    <row r="150" spans="7:7" ht="15.75" customHeight="1">
      <c r="G150" s="1"/>
    </row>
    <row r="151" spans="7:7" ht="15.75" customHeight="1">
      <c r="G151" s="1"/>
    </row>
    <row r="152" spans="7:7" ht="15.75" customHeight="1">
      <c r="G152" s="1"/>
    </row>
    <row r="153" spans="7:7" ht="15.75" customHeight="1">
      <c r="G153" s="1"/>
    </row>
    <row r="154" spans="7:7" ht="15.75" customHeight="1">
      <c r="G154" s="1"/>
    </row>
    <row r="155" spans="7:7" ht="15.75" customHeight="1">
      <c r="G155" s="1"/>
    </row>
    <row r="156" spans="7:7" ht="15.75" customHeight="1">
      <c r="G156" s="1"/>
    </row>
    <row r="157" spans="7:7" ht="15.75" customHeight="1">
      <c r="G157" s="1"/>
    </row>
    <row r="158" spans="7:7" ht="15.75" customHeight="1">
      <c r="G158" s="1"/>
    </row>
    <row r="159" spans="7:7" ht="15.75" customHeight="1">
      <c r="G159" s="1"/>
    </row>
    <row r="160" spans="7:7" ht="15.75" customHeight="1">
      <c r="G160" s="1"/>
    </row>
    <row r="161" spans="7:7" ht="15.75" customHeight="1">
      <c r="G161" s="1"/>
    </row>
    <row r="162" spans="7:7" ht="15.75" customHeight="1">
      <c r="G162" s="1"/>
    </row>
    <row r="163" spans="7:7" ht="15.75" customHeight="1">
      <c r="G163" s="1"/>
    </row>
    <row r="164" spans="7:7" ht="15.75" customHeight="1">
      <c r="G164" s="1"/>
    </row>
    <row r="165" spans="7:7" ht="15.75" customHeight="1">
      <c r="G165" s="1"/>
    </row>
    <row r="166" spans="7:7" ht="15.75" customHeight="1">
      <c r="G166" s="1"/>
    </row>
    <row r="167" spans="7:7" ht="15.75" customHeight="1">
      <c r="G167" s="1"/>
    </row>
    <row r="168" spans="7:7" ht="15.75" customHeight="1">
      <c r="G168" s="1"/>
    </row>
    <row r="169" spans="7:7" ht="15.75" customHeight="1">
      <c r="G169" s="1"/>
    </row>
    <row r="170" spans="7:7" ht="15.75" customHeight="1">
      <c r="G170" s="1"/>
    </row>
    <row r="171" spans="7:7" ht="15.75" customHeight="1">
      <c r="G171" s="1"/>
    </row>
    <row r="172" spans="7:7" ht="15.75" customHeight="1">
      <c r="G172" s="1"/>
    </row>
    <row r="173" spans="7:7" ht="15.75" customHeight="1">
      <c r="G173" s="1"/>
    </row>
    <row r="174" spans="7:7" ht="15.75" customHeight="1">
      <c r="G174" s="1"/>
    </row>
    <row r="175" spans="7:7" ht="15.75" customHeight="1">
      <c r="G175" s="1"/>
    </row>
    <row r="176" spans="7:7" ht="15.75" customHeight="1">
      <c r="G176" s="1"/>
    </row>
    <row r="177" spans="7:7" ht="15.75" customHeight="1">
      <c r="G177" s="1"/>
    </row>
    <row r="178" spans="7:7" ht="15.75" customHeight="1">
      <c r="G178" s="1"/>
    </row>
    <row r="179" spans="7:7" ht="15.75" customHeight="1">
      <c r="G179" s="1"/>
    </row>
    <row r="180" spans="7:7" ht="15.75" customHeight="1">
      <c r="G180" s="1"/>
    </row>
    <row r="181" spans="7:7" ht="15.75" customHeight="1">
      <c r="G181" s="1"/>
    </row>
    <row r="182" spans="7:7" ht="15.75" customHeight="1">
      <c r="G182" s="1"/>
    </row>
    <row r="183" spans="7:7" ht="15.75" customHeight="1">
      <c r="G183" s="1"/>
    </row>
    <row r="184" spans="7:7" ht="15.75" customHeight="1">
      <c r="G184" s="1"/>
    </row>
    <row r="185" spans="7:7" ht="15.75" customHeight="1">
      <c r="G185" s="1"/>
    </row>
    <row r="186" spans="7:7" ht="15.75" customHeight="1">
      <c r="G186" s="1"/>
    </row>
    <row r="187" spans="7:7" ht="15.75" customHeight="1">
      <c r="G187" s="1"/>
    </row>
    <row r="188" spans="7:7" ht="15.75" customHeight="1">
      <c r="G188" s="1"/>
    </row>
    <row r="189" spans="7:7" ht="15.75" customHeight="1">
      <c r="G189" s="1"/>
    </row>
    <row r="190" spans="7:7" ht="15.75" customHeight="1">
      <c r="G190" s="1"/>
    </row>
    <row r="191" spans="7:7" ht="15.75" customHeight="1">
      <c r="G191" s="1"/>
    </row>
    <row r="192" spans="7:7" ht="15.75" customHeight="1">
      <c r="G192" s="1"/>
    </row>
    <row r="193" spans="7:7" ht="15.75" customHeight="1">
      <c r="G193" s="1"/>
    </row>
    <row r="194" spans="7:7" ht="15.75" customHeight="1">
      <c r="G194" s="1"/>
    </row>
    <row r="195" spans="7:7" ht="15.75" customHeight="1">
      <c r="G195" s="1"/>
    </row>
    <row r="196" spans="7:7" ht="15.75" customHeight="1">
      <c r="G196" s="1"/>
    </row>
    <row r="197" spans="7:7" ht="15.75" customHeight="1">
      <c r="G197" s="1"/>
    </row>
    <row r="198" spans="7:7" ht="15.75" customHeight="1">
      <c r="G198" s="1"/>
    </row>
    <row r="199" spans="7:7" ht="15.75" customHeight="1">
      <c r="G199" s="1"/>
    </row>
    <row r="200" spans="7:7" ht="15.75" customHeight="1">
      <c r="G200" s="1"/>
    </row>
    <row r="201" spans="7:7" ht="15.75" customHeight="1">
      <c r="G201" s="1"/>
    </row>
    <row r="202" spans="7:7" ht="15.75" customHeight="1">
      <c r="G202" s="1"/>
    </row>
    <row r="203" spans="7:7" ht="15.75" customHeight="1">
      <c r="G203" s="1"/>
    </row>
    <row r="204" spans="7:7" ht="15.75" customHeight="1">
      <c r="G204" s="1"/>
    </row>
    <row r="205" spans="7:7" ht="15.75" customHeight="1">
      <c r="G205" s="1"/>
    </row>
    <row r="206" spans="7:7" ht="15.75" customHeight="1">
      <c r="G206" s="1"/>
    </row>
    <row r="207" spans="7:7" ht="15.75" customHeight="1">
      <c r="G207" s="1"/>
    </row>
    <row r="208" spans="7:7" ht="15.75" customHeight="1">
      <c r="G208" s="1"/>
    </row>
    <row r="209" spans="7:7" ht="15.75" customHeight="1">
      <c r="G209" s="1"/>
    </row>
    <row r="210" spans="7:7" ht="15.75" customHeight="1">
      <c r="G210" s="1"/>
    </row>
    <row r="211" spans="7:7" ht="15.75" customHeight="1">
      <c r="G211" s="1"/>
    </row>
    <row r="212" spans="7:7" ht="15.75" customHeight="1">
      <c r="G212" s="1"/>
    </row>
    <row r="213" spans="7:7" ht="15.75" customHeight="1">
      <c r="G213" s="1"/>
    </row>
    <row r="214" spans="7:7" ht="15.75" customHeight="1">
      <c r="G214" s="1"/>
    </row>
    <row r="215" spans="7:7" ht="15.75" customHeight="1">
      <c r="G215" s="1"/>
    </row>
    <row r="216" spans="7:7" ht="15.75" customHeight="1">
      <c r="G216" s="1"/>
    </row>
    <row r="217" spans="7:7" ht="15.75" customHeight="1">
      <c r="G217" s="1"/>
    </row>
    <row r="218" spans="7:7" ht="15.75" customHeight="1">
      <c r="G218" s="1"/>
    </row>
    <row r="219" spans="7:7" ht="15.75" customHeight="1">
      <c r="G219" s="1"/>
    </row>
    <row r="220" spans="7:7" ht="15.75" customHeight="1">
      <c r="G220" s="1"/>
    </row>
    <row r="221" spans="7:7" ht="15.75" customHeight="1">
      <c r="G221" s="1"/>
    </row>
    <row r="222" spans="7:7" ht="15.75" customHeight="1">
      <c r="G222" s="1"/>
    </row>
    <row r="223" spans="7:7" ht="15.75" customHeight="1">
      <c r="G223" s="1"/>
    </row>
    <row r="224" spans="7:7" ht="15.75" customHeight="1">
      <c r="G224" s="1"/>
    </row>
    <row r="225" spans="7:7" ht="15.75" customHeight="1">
      <c r="G225" s="1"/>
    </row>
    <row r="226" spans="7:7" ht="15.75" customHeight="1">
      <c r="G226" s="1"/>
    </row>
    <row r="227" spans="7:7" ht="15.75" customHeight="1">
      <c r="G227" s="1"/>
    </row>
    <row r="228" spans="7:7" ht="15.75" customHeight="1">
      <c r="G228" s="1"/>
    </row>
    <row r="229" spans="7:7" ht="15.75" customHeight="1">
      <c r="G229" s="1"/>
    </row>
    <row r="230" spans="7:7" ht="15.75" customHeight="1">
      <c r="G230" s="1"/>
    </row>
    <row r="231" spans="7:7" ht="15.75" customHeight="1">
      <c r="G231" s="1"/>
    </row>
    <row r="232" spans="7:7" ht="15.75" customHeight="1">
      <c r="G232" s="1"/>
    </row>
    <row r="233" spans="7:7" ht="15.75" customHeight="1">
      <c r="G233" s="1"/>
    </row>
    <row r="234" spans="7:7" ht="15.75" customHeight="1">
      <c r="G234" s="1"/>
    </row>
    <row r="235" spans="7:7" ht="15.75" customHeight="1">
      <c r="G235" s="1"/>
    </row>
    <row r="236" spans="7:7" ht="15.75" customHeight="1">
      <c r="G236" s="1"/>
    </row>
    <row r="237" spans="7:7" ht="15.75" customHeight="1">
      <c r="G237" s="1"/>
    </row>
    <row r="238" spans="7:7" ht="15.75" customHeight="1">
      <c r="G238" s="1"/>
    </row>
    <row r="239" spans="7:7" ht="15.75" customHeight="1">
      <c r="G239" s="1"/>
    </row>
    <row r="240" spans="7:7" ht="15.75" customHeight="1">
      <c r="G240" s="1"/>
    </row>
    <row r="241" spans="7:7" ht="15.75" customHeight="1">
      <c r="G241" s="1"/>
    </row>
    <row r="242" spans="7:7" ht="15.75" customHeight="1">
      <c r="G242" s="1"/>
    </row>
    <row r="243" spans="7:7" ht="15.75" customHeight="1">
      <c r="G243" s="1"/>
    </row>
    <row r="244" spans="7:7" ht="15.75" customHeight="1">
      <c r="G244" s="1"/>
    </row>
    <row r="245" spans="7:7" ht="15.75" customHeight="1">
      <c r="G245" s="1"/>
    </row>
    <row r="246" spans="7:7" ht="15.75" customHeight="1">
      <c r="G246" s="1"/>
    </row>
    <row r="247" spans="7:7" ht="15.75" customHeight="1">
      <c r="G247" s="1"/>
    </row>
    <row r="248" spans="7:7" ht="15.75" customHeight="1">
      <c r="G248" s="1"/>
    </row>
    <row r="249" spans="7:7" ht="15.75" customHeight="1">
      <c r="G249" s="1"/>
    </row>
    <row r="250" spans="7:7" ht="15.75" customHeight="1">
      <c r="G250" s="1"/>
    </row>
    <row r="251" spans="7:7" ht="15.75" customHeight="1">
      <c r="G251" s="1"/>
    </row>
    <row r="252" spans="7:7" ht="15.75" customHeight="1">
      <c r="G252" s="1"/>
    </row>
    <row r="253" spans="7:7" ht="15.75" customHeight="1">
      <c r="G253" s="1"/>
    </row>
    <row r="254" spans="7:7" ht="15.75" customHeight="1">
      <c r="G254" s="1"/>
    </row>
    <row r="255" spans="7:7" ht="15.75" customHeight="1">
      <c r="G255" s="1"/>
    </row>
    <row r="256" spans="7:7" ht="15.75" customHeight="1">
      <c r="G256" s="1"/>
    </row>
    <row r="257" spans="7:7" ht="15.75" customHeight="1">
      <c r="G257" s="1"/>
    </row>
    <row r="258" spans="7:7" ht="15.75" customHeight="1">
      <c r="G258" s="1"/>
    </row>
    <row r="259" spans="7:7" ht="15.75" customHeight="1">
      <c r="G259" s="1"/>
    </row>
    <row r="260" spans="7:7" ht="15.75" customHeight="1">
      <c r="G260" s="1"/>
    </row>
    <row r="261" spans="7:7" ht="15.75" customHeight="1">
      <c r="G261" s="1"/>
    </row>
    <row r="262" spans="7:7" ht="15.75" customHeight="1">
      <c r="G262" s="1"/>
    </row>
    <row r="263" spans="7:7" ht="15.75" customHeight="1">
      <c r="G263" s="1"/>
    </row>
    <row r="264" spans="7:7" ht="15.75" customHeight="1">
      <c r="G264" s="1"/>
    </row>
    <row r="265" spans="7:7" ht="15.75" customHeight="1">
      <c r="G265" s="1"/>
    </row>
    <row r="266" spans="7:7" ht="15.75" customHeight="1">
      <c r="G266" s="1"/>
    </row>
    <row r="267" spans="7:7" ht="15.75" customHeight="1">
      <c r="G267" s="1"/>
    </row>
    <row r="268" spans="7:7" ht="15.75" customHeight="1">
      <c r="G268" s="1"/>
    </row>
    <row r="269" spans="7:7" ht="15.75" customHeight="1">
      <c r="G269" s="1"/>
    </row>
    <row r="270" spans="7:7" ht="15.75" customHeight="1">
      <c r="G270" s="1"/>
    </row>
    <row r="271" spans="7:7" ht="15.75" customHeight="1">
      <c r="G271" s="1"/>
    </row>
    <row r="272" spans="7:7" ht="15.75" customHeight="1">
      <c r="G272" s="1"/>
    </row>
    <row r="273" spans="7:7" ht="15.75" customHeight="1">
      <c r="G273" s="1"/>
    </row>
    <row r="274" spans="7:7" ht="15.75" customHeight="1">
      <c r="G274" s="1"/>
    </row>
    <row r="275" spans="7:7" ht="15.75" customHeight="1">
      <c r="G275" s="1"/>
    </row>
    <row r="276" spans="7:7" ht="15.75" customHeight="1">
      <c r="G276" s="1"/>
    </row>
    <row r="277" spans="7:7" ht="15.75" customHeight="1">
      <c r="G277" s="1"/>
    </row>
    <row r="278" spans="7:7" ht="15.75" customHeight="1">
      <c r="G278" s="1"/>
    </row>
    <row r="279" spans="7:7" ht="15.75" customHeight="1">
      <c r="G279" s="1"/>
    </row>
    <row r="280" spans="7:7" ht="15.75" customHeight="1">
      <c r="G280" s="1"/>
    </row>
    <row r="281" spans="7:7" ht="15.75" customHeight="1">
      <c r="G281" s="1"/>
    </row>
    <row r="282" spans="7:7" ht="15.75" customHeight="1">
      <c r="G282" s="1"/>
    </row>
    <row r="283" spans="7:7" ht="15.75" customHeight="1">
      <c r="G283" s="1"/>
    </row>
    <row r="284" spans="7:7" ht="15.75" customHeight="1">
      <c r="G284" s="1"/>
    </row>
    <row r="285" spans="7:7" ht="15.75" customHeight="1">
      <c r="G285" s="1"/>
    </row>
    <row r="286" spans="7:7" ht="15.75" customHeight="1">
      <c r="G286" s="1"/>
    </row>
    <row r="287" spans="7:7" ht="15.75" customHeight="1">
      <c r="G287" s="1"/>
    </row>
    <row r="288" spans="7:7" ht="15.75" customHeight="1">
      <c r="G288" s="1"/>
    </row>
    <row r="289" spans="7:7" ht="15.75" customHeight="1">
      <c r="G289" s="1"/>
    </row>
    <row r="290" spans="7:7" ht="15.75" customHeight="1">
      <c r="G290" s="1"/>
    </row>
    <row r="291" spans="7:7" ht="15.75" customHeight="1">
      <c r="G291" s="1"/>
    </row>
    <row r="292" spans="7:7" ht="15.75" customHeight="1">
      <c r="G292" s="1"/>
    </row>
    <row r="293" spans="7:7" ht="15.75" customHeight="1">
      <c r="G293" s="1"/>
    </row>
    <row r="294" spans="7:7" ht="15.75" customHeight="1">
      <c r="G294" s="1"/>
    </row>
    <row r="295" spans="7:7" ht="15.75" customHeight="1">
      <c r="G295" s="1"/>
    </row>
    <row r="296" spans="7:7" ht="15.75" customHeight="1">
      <c r="G296" s="1"/>
    </row>
    <row r="297" spans="7:7" ht="15.75" customHeight="1">
      <c r="G297" s="1"/>
    </row>
    <row r="298" spans="7:7" ht="15.75" customHeight="1">
      <c r="G298" s="1"/>
    </row>
    <row r="299" spans="7:7" ht="15.75" customHeight="1">
      <c r="G299" s="1"/>
    </row>
    <row r="300" spans="7:7" ht="15.75" customHeight="1">
      <c r="G300" s="1"/>
    </row>
    <row r="301" spans="7:7" ht="15.75" customHeight="1">
      <c r="G301" s="1"/>
    </row>
    <row r="302" spans="7:7" ht="15.75" customHeight="1">
      <c r="G302" s="1"/>
    </row>
    <row r="303" spans="7:7" ht="15.75" customHeight="1">
      <c r="G303" s="1"/>
    </row>
    <row r="304" spans="7:7" ht="15.75" customHeight="1">
      <c r="G304" s="1"/>
    </row>
    <row r="305" spans="7:7" ht="15.75" customHeight="1">
      <c r="G305" s="1"/>
    </row>
    <row r="306" spans="7:7" ht="15.75" customHeight="1">
      <c r="G306" s="1"/>
    </row>
    <row r="307" spans="7:7" ht="15.75" customHeight="1">
      <c r="G307" s="1"/>
    </row>
    <row r="308" spans="7:7" ht="15.75" customHeight="1">
      <c r="G308" s="1"/>
    </row>
    <row r="309" spans="7:7" ht="15.75" customHeight="1">
      <c r="G309" s="1"/>
    </row>
    <row r="310" spans="7:7" ht="15.75" customHeight="1">
      <c r="G310" s="1"/>
    </row>
    <row r="311" spans="7:7" ht="15.75" customHeight="1">
      <c r="G311" s="1"/>
    </row>
    <row r="312" spans="7:7" ht="15.75" customHeight="1">
      <c r="G312" s="1"/>
    </row>
    <row r="313" spans="7:7" ht="15.75" customHeight="1">
      <c r="G313" s="1"/>
    </row>
    <row r="314" spans="7:7" ht="15.75" customHeight="1">
      <c r="G314" s="1"/>
    </row>
    <row r="315" spans="7:7" ht="15.75" customHeight="1">
      <c r="G315" s="1"/>
    </row>
    <row r="316" spans="7:7" ht="15.75" customHeight="1">
      <c r="G316" s="1"/>
    </row>
    <row r="317" spans="7:7" ht="15.75" customHeight="1">
      <c r="G317" s="1"/>
    </row>
    <row r="318" spans="7:7" ht="15.75" customHeight="1">
      <c r="G318" s="1"/>
    </row>
    <row r="319" spans="7:7" ht="15.75" customHeight="1">
      <c r="G319" s="1"/>
    </row>
    <row r="320" spans="7:7" ht="15.75" customHeight="1">
      <c r="G320" s="1"/>
    </row>
    <row r="321" spans="7:7" ht="15.75" customHeight="1">
      <c r="G321" s="1"/>
    </row>
    <row r="322" spans="7:7" ht="15.75" customHeight="1">
      <c r="G322" s="1"/>
    </row>
    <row r="323" spans="7:7" ht="15.75" customHeight="1">
      <c r="G323" s="1"/>
    </row>
    <row r="324" spans="7:7" ht="15.75" customHeight="1">
      <c r="G324" s="1"/>
    </row>
    <row r="325" spans="7:7" ht="15.75" customHeight="1">
      <c r="G325" s="1"/>
    </row>
    <row r="326" spans="7:7" ht="15.75" customHeight="1">
      <c r="G326" s="1"/>
    </row>
    <row r="327" spans="7:7" ht="15.75" customHeight="1">
      <c r="G327" s="1"/>
    </row>
    <row r="328" spans="7:7" ht="15.75" customHeight="1">
      <c r="G328" s="1"/>
    </row>
    <row r="329" spans="7:7" ht="15.75" customHeight="1">
      <c r="G329" s="1"/>
    </row>
    <row r="330" spans="7:7" ht="15.75" customHeight="1">
      <c r="G330" s="1"/>
    </row>
    <row r="331" spans="7:7" ht="15.75" customHeight="1">
      <c r="G331" s="1"/>
    </row>
    <row r="332" spans="7:7" ht="15.75" customHeight="1">
      <c r="G332" s="1"/>
    </row>
    <row r="333" spans="7:7" ht="15.75" customHeight="1">
      <c r="G333" s="1"/>
    </row>
    <row r="334" spans="7:7" ht="15.75" customHeight="1">
      <c r="G334" s="1"/>
    </row>
    <row r="335" spans="7:7" ht="15.75" customHeight="1">
      <c r="G335" s="1"/>
    </row>
    <row r="336" spans="7:7" ht="15.75" customHeight="1">
      <c r="G336" s="1"/>
    </row>
    <row r="337" spans="7:7" ht="15.75" customHeight="1">
      <c r="G337" s="1"/>
    </row>
    <row r="338" spans="7:7" ht="15.75" customHeight="1">
      <c r="G338" s="1"/>
    </row>
    <row r="339" spans="7:7" ht="15.75" customHeight="1">
      <c r="G339" s="1"/>
    </row>
    <row r="340" spans="7:7" ht="15.75" customHeight="1">
      <c r="G340" s="1"/>
    </row>
    <row r="341" spans="7:7" ht="15.75" customHeight="1">
      <c r="G341" s="1"/>
    </row>
    <row r="342" spans="7:7" ht="15.75" customHeight="1">
      <c r="G342" s="1"/>
    </row>
    <row r="343" spans="7:7" ht="15.75" customHeight="1">
      <c r="G343" s="1"/>
    </row>
    <row r="344" spans="7:7" ht="15.75" customHeight="1">
      <c r="G344" s="1"/>
    </row>
    <row r="345" spans="7:7" ht="15.75" customHeight="1">
      <c r="G345" s="1"/>
    </row>
    <row r="346" spans="7:7" ht="15.75" customHeight="1">
      <c r="G346" s="1"/>
    </row>
    <row r="347" spans="7:7" ht="15.75" customHeight="1">
      <c r="G347" s="1"/>
    </row>
    <row r="348" spans="7:7" ht="15.75" customHeight="1">
      <c r="G348" s="1"/>
    </row>
    <row r="349" spans="7:7" ht="15.75" customHeight="1">
      <c r="G349" s="1"/>
    </row>
    <row r="350" spans="7:7" ht="15.75" customHeight="1">
      <c r="G350" s="1"/>
    </row>
    <row r="351" spans="7:7" ht="15.75" customHeight="1">
      <c r="G351" s="1"/>
    </row>
    <row r="352" spans="7:7" ht="15.75" customHeight="1">
      <c r="G352" s="1"/>
    </row>
    <row r="353" spans="7:7" ht="15.75" customHeight="1">
      <c r="G353" s="1"/>
    </row>
    <row r="354" spans="7:7" ht="15.75" customHeight="1">
      <c r="G354" s="1"/>
    </row>
    <row r="355" spans="7:7" ht="15.75" customHeight="1">
      <c r="G355" s="1"/>
    </row>
    <row r="356" spans="7:7" ht="15.75" customHeight="1">
      <c r="G356" s="1"/>
    </row>
    <row r="357" spans="7:7" ht="15.75" customHeight="1">
      <c r="G357" s="1"/>
    </row>
    <row r="358" spans="7:7" ht="15.75" customHeight="1">
      <c r="G358" s="1"/>
    </row>
    <row r="359" spans="7:7" ht="15.75" customHeight="1">
      <c r="G359" s="1"/>
    </row>
    <row r="360" spans="7:7" ht="15.75" customHeight="1">
      <c r="G360" s="1"/>
    </row>
    <row r="361" spans="7:7" ht="15.75" customHeight="1">
      <c r="G361" s="1"/>
    </row>
    <row r="362" spans="7:7" ht="15.75" customHeight="1">
      <c r="G362" s="1"/>
    </row>
    <row r="363" spans="7:7" ht="15.75" customHeight="1">
      <c r="G363" s="1"/>
    </row>
    <row r="364" spans="7:7" ht="15.75" customHeight="1">
      <c r="G364" s="1"/>
    </row>
    <row r="365" spans="7:7" ht="15.75" customHeight="1">
      <c r="G365" s="1"/>
    </row>
    <row r="366" spans="7:7" ht="15.75" customHeight="1">
      <c r="G366" s="1"/>
    </row>
    <row r="367" spans="7:7" ht="15.75" customHeight="1">
      <c r="G367" s="1"/>
    </row>
    <row r="368" spans="7:7" ht="15.75" customHeight="1">
      <c r="G368" s="1"/>
    </row>
    <row r="369" spans="7:7" ht="15.75" customHeight="1">
      <c r="G369" s="1"/>
    </row>
    <row r="370" spans="7:7" ht="15.75" customHeight="1">
      <c r="G370" s="1"/>
    </row>
    <row r="371" spans="7:7" ht="15.75" customHeight="1">
      <c r="G371" s="1"/>
    </row>
    <row r="372" spans="7:7" ht="15.75" customHeight="1">
      <c r="G372" s="1"/>
    </row>
    <row r="373" spans="7:7" ht="15.75" customHeight="1">
      <c r="G373" s="1"/>
    </row>
    <row r="374" spans="7:7" ht="15.75" customHeight="1">
      <c r="G374" s="1"/>
    </row>
    <row r="375" spans="7:7" ht="15.75" customHeight="1">
      <c r="G375" s="1"/>
    </row>
    <row r="376" spans="7:7" ht="15.75" customHeight="1">
      <c r="G376" s="1"/>
    </row>
    <row r="377" spans="7:7" ht="15.75" customHeight="1">
      <c r="G377" s="1"/>
    </row>
    <row r="378" spans="7:7" ht="15.75" customHeight="1">
      <c r="G378" s="1"/>
    </row>
    <row r="379" spans="7:7" ht="15.75" customHeight="1">
      <c r="G379" s="1"/>
    </row>
    <row r="380" spans="7:7" ht="15.75" customHeight="1">
      <c r="G380" s="1"/>
    </row>
    <row r="381" spans="7:7" ht="15.75" customHeight="1">
      <c r="G381" s="1"/>
    </row>
    <row r="382" spans="7:7" ht="15.75" customHeight="1">
      <c r="G382" s="1"/>
    </row>
    <row r="383" spans="7:7" ht="15.75" customHeight="1">
      <c r="G383" s="1"/>
    </row>
    <row r="384" spans="7:7" ht="15.75" customHeight="1">
      <c r="G384" s="1"/>
    </row>
    <row r="385" spans="7:7" ht="15.75" customHeight="1">
      <c r="G385" s="1"/>
    </row>
    <row r="386" spans="7:7" ht="15.75" customHeight="1">
      <c r="G386" s="1"/>
    </row>
    <row r="387" spans="7:7" ht="15.75" customHeight="1">
      <c r="G387" s="1"/>
    </row>
    <row r="388" spans="7:7" ht="15.75" customHeight="1">
      <c r="G388" s="1"/>
    </row>
    <row r="389" spans="7:7" ht="15.75" customHeight="1">
      <c r="G389" s="1"/>
    </row>
    <row r="390" spans="7:7" ht="15.75" customHeight="1">
      <c r="G390" s="1"/>
    </row>
    <row r="391" spans="7:7" ht="15.75" customHeight="1">
      <c r="G391" s="1"/>
    </row>
    <row r="392" spans="7:7" ht="15.75" customHeight="1">
      <c r="G392" s="1"/>
    </row>
    <row r="393" spans="7:7" ht="15.75" customHeight="1">
      <c r="G393" s="1"/>
    </row>
    <row r="394" spans="7:7" ht="15.75" customHeight="1">
      <c r="G394" s="1"/>
    </row>
    <row r="395" spans="7:7" ht="15.75" customHeight="1">
      <c r="G395" s="1"/>
    </row>
    <row r="396" spans="7:7" ht="15.75" customHeight="1">
      <c r="G396" s="1"/>
    </row>
    <row r="397" spans="7:7" ht="15.75" customHeight="1">
      <c r="G397" s="1"/>
    </row>
    <row r="398" spans="7:7" ht="15.75" customHeight="1">
      <c r="G398" s="1"/>
    </row>
    <row r="399" spans="7:7" ht="15.75" customHeight="1">
      <c r="G399" s="1"/>
    </row>
    <row r="400" spans="7:7" ht="15.75" customHeight="1">
      <c r="G400" s="1"/>
    </row>
    <row r="401" spans="7:7" ht="15.75" customHeight="1">
      <c r="G401" s="1"/>
    </row>
    <row r="402" spans="7:7" ht="15.75" customHeight="1">
      <c r="G402" s="1"/>
    </row>
    <row r="403" spans="7:7" ht="15.75" customHeight="1">
      <c r="G403" s="1"/>
    </row>
    <row r="404" spans="7:7" ht="15.75" customHeight="1">
      <c r="G404" s="1"/>
    </row>
    <row r="405" spans="7:7" ht="15.75" customHeight="1">
      <c r="G405" s="1"/>
    </row>
    <row r="406" spans="7:7" ht="15.75" customHeight="1">
      <c r="G406" s="1"/>
    </row>
    <row r="407" spans="7:7" ht="15.75" customHeight="1">
      <c r="G407" s="1"/>
    </row>
    <row r="408" spans="7:7" ht="15.75" customHeight="1">
      <c r="G408" s="1"/>
    </row>
    <row r="409" spans="7:7" ht="15.75" customHeight="1">
      <c r="G409" s="1"/>
    </row>
    <row r="410" spans="7:7" ht="15.75" customHeight="1">
      <c r="G410" s="1"/>
    </row>
    <row r="411" spans="7:7" ht="15.75" customHeight="1">
      <c r="G411" s="1"/>
    </row>
    <row r="412" spans="7:7" ht="15.75" customHeight="1">
      <c r="G412" s="1"/>
    </row>
    <row r="413" spans="7:7" ht="15.75" customHeight="1">
      <c r="G413" s="1"/>
    </row>
    <row r="414" spans="7:7" ht="15.75" customHeight="1">
      <c r="G414" s="1"/>
    </row>
    <row r="415" spans="7:7" ht="15.75" customHeight="1">
      <c r="G415" s="1"/>
    </row>
    <row r="416" spans="7:7" ht="15.75" customHeight="1">
      <c r="G416" s="1"/>
    </row>
    <row r="417" spans="7:7" ht="15.75" customHeight="1">
      <c r="G417" s="1"/>
    </row>
    <row r="418" spans="7:7" ht="15.75" customHeight="1">
      <c r="G418" s="1"/>
    </row>
    <row r="419" spans="7:7" ht="15.75" customHeight="1">
      <c r="G419" s="1"/>
    </row>
    <row r="420" spans="7:7" ht="15.75" customHeight="1">
      <c r="G420" s="1"/>
    </row>
    <row r="421" spans="7:7" ht="15.75" customHeight="1">
      <c r="G421" s="1"/>
    </row>
    <row r="422" spans="7:7" ht="15.75" customHeight="1">
      <c r="G422" s="1"/>
    </row>
    <row r="423" spans="7:7" ht="15.75" customHeight="1">
      <c r="G423" s="1"/>
    </row>
    <row r="424" spans="7:7" ht="15.75" customHeight="1">
      <c r="G424" s="1"/>
    </row>
    <row r="425" spans="7:7" ht="15.75" customHeight="1">
      <c r="G425" s="1"/>
    </row>
    <row r="426" spans="7:7" ht="15.75" customHeight="1">
      <c r="G426" s="1"/>
    </row>
    <row r="427" spans="7:7" ht="15.75" customHeight="1">
      <c r="G427" s="1"/>
    </row>
    <row r="428" spans="7:7" ht="15.75" customHeight="1">
      <c r="G428" s="1"/>
    </row>
    <row r="429" spans="7:7" ht="15.75" customHeight="1">
      <c r="G429" s="1"/>
    </row>
    <row r="430" spans="7:7" ht="15.75" customHeight="1">
      <c r="G430" s="1"/>
    </row>
    <row r="431" spans="7:7" ht="15.75" customHeight="1">
      <c r="G431" s="1"/>
    </row>
    <row r="432" spans="7:7" ht="15.75" customHeight="1">
      <c r="G432" s="1"/>
    </row>
    <row r="433" spans="7:7" ht="15.75" customHeight="1">
      <c r="G433" s="1"/>
    </row>
    <row r="434" spans="7:7" ht="15.75" customHeight="1">
      <c r="G434" s="1"/>
    </row>
    <row r="435" spans="7:7" ht="15.75" customHeight="1">
      <c r="G435" s="1"/>
    </row>
    <row r="436" spans="7:7" ht="15.75" customHeight="1">
      <c r="G436" s="1"/>
    </row>
    <row r="437" spans="7:7" ht="15.75" customHeight="1">
      <c r="G437" s="1"/>
    </row>
    <row r="438" spans="7:7" ht="15.75" customHeight="1">
      <c r="G438" s="1"/>
    </row>
    <row r="439" spans="7:7" ht="15.75" customHeight="1">
      <c r="G439" s="1"/>
    </row>
    <row r="440" spans="7:7" ht="15.75" customHeight="1">
      <c r="G440" s="1"/>
    </row>
    <row r="441" spans="7:7" ht="15.75" customHeight="1">
      <c r="G441" s="1"/>
    </row>
    <row r="442" spans="7:7" ht="15.75" customHeight="1">
      <c r="G442" s="1"/>
    </row>
    <row r="443" spans="7:7" ht="15.75" customHeight="1">
      <c r="G443" s="1"/>
    </row>
    <row r="444" spans="7:7" ht="15.75" customHeight="1">
      <c r="G444" s="1"/>
    </row>
    <row r="445" spans="7:7" ht="15.75" customHeight="1">
      <c r="G445" s="1"/>
    </row>
    <row r="446" spans="7:7" ht="15.75" customHeight="1">
      <c r="G446" s="1"/>
    </row>
    <row r="447" spans="7:7" ht="15.75" customHeight="1">
      <c r="G447" s="1"/>
    </row>
    <row r="448" spans="7:7" ht="15.75" customHeight="1">
      <c r="G448" s="1"/>
    </row>
    <row r="449" spans="7:7" ht="15.75" customHeight="1">
      <c r="G449" s="1"/>
    </row>
    <row r="450" spans="7:7" ht="15.75" customHeight="1">
      <c r="G450" s="1"/>
    </row>
    <row r="451" spans="7:7" ht="15.75" customHeight="1">
      <c r="G451" s="1"/>
    </row>
    <row r="452" spans="7:7" ht="15.75" customHeight="1">
      <c r="G452" s="1"/>
    </row>
    <row r="453" spans="7:7" ht="15.75" customHeight="1">
      <c r="G453" s="1"/>
    </row>
    <row r="454" spans="7:7" ht="15.75" customHeight="1">
      <c r="G454" s="1"/>
    </row>
    <row r="455" spans="7:7" ht="15.75" customHeight="1">
      <c r="G455" s="1"/>
    </row>
    <row r="456" spans="7:7" ht="15.75" customHeight="1">
      <c r="G456" s="1"/>
    </row>
    <row r="457" spans="7:7" ht="15.75" customHeight="1">
      <c r="G457" s="1"/>
    </row>
    <row r="458" spans="7:7" ht="15.75" customHeight="1">
      <c r="G458" s="1"/>
    </row>
    <row r="459" spans="7:7" ht="15.75" customHeight="1">
      <c r="G459" s="1"/>
    </row>
    <row r="460" spans="7:7" ht="15.75" customHeight="1">
      <c r="G460" s="1"/>
    </row>
    <row r="461" spans="7:7" ht="15.75" customHeight="1">
      <c r="G461" s="1"/>
    </row>
    <row r="462" spans="7:7" ht="15.75" customHeight="1">
      <c r="G462" s="1"/>
    </row>
    <row r="463" spans="7:7" ht="15.75" customHeight="1">
      <c r="G463" s="1"/>
    </row>
    <row r="464" spans="7:7" ht="15.75" customHeight="1">
      <c r="G464" s="1"/>
    </row>
    <row r="465" spans="7:7" ht="15.75" customHeight="1">
      <c r="G465" s="1"/>
    </row>
    <row r="466" spans="7:7" ht="15.75" customHeight="1">
      <c r="G466" s="1"/>
    </row>
    <row r="467" spans="7:7" ht="15.75" customHeight="1">
      <c r="G467" s="1"/>
    </row>
    <row r="468" spans="7:7" ht="15.75" customHeight="1">
      <c r="G468" s="1"/>
    </row>
    <row r="469" spans="7:7" ht="15.75" customHeight="1">
      <c r="G469" s="1"/>
    </row>
    <row r="470" spans="7:7" ht="15.75" customHeight="1">
      <c r="G470" s="1"/>
    </row>
    <row r="471" spans="7:7" ht="15.75" customHeight="1">
      <c r="G471" s="1"/>
    </row>
    <row r="472" spans="7:7" ht="15.75" customHeight="1">
      <c r="G472" s="1"/>
    </row>
    <row r="473" spans="7:7" ht="15.75" customHeight="1">
      <c r="G473" s="1"/>
    </row>
    <row r="474" spans="7:7" ht="15.75" customHeight="1">
      <c r="G474" s="1"/>
    </row>
    <row r="475" spans="7:7" ht="15.75" customHeight="1">
      <c r="G475" s="1"/>
    </row>
    <row r="476" spans="7:7" ht="15.75" customHeight="1">
      <c r="G476" s="1"/>
    </row>
    <row r="477" spans="7:7" ht="15.75" customHeight="1">
      <c r="G477" s="1"/>
    </row>
    <row r="478" spans="7:7" ht="15.75" customHeight="1">
      <c r="G478" s="1"/>
    </row>
    <row r="479" spans="7:7" ht="15.75" customHeight="1">
      <c r="G479" s="1"/>
    </row>
    <row r="480" spans="7:7" ht="15.75" customHeight="1">
      <c r="G480" s="1"/>
    </row>
    <row r="481" spans="7:7" ht="15.75" customHeight="1">
      <c r="G481" s="1"/>
    </row>
    <row r="482" spans="7:7" ht="15.75" customHeight="1">
      <c r="G482" s="1"/>
    </row>
    <row r="483" spans="7:7" ht="15.75" customHeight="1">
      <c r="G483" s="1"/>
    </row>
    <row r="484" spans="7:7" ht="15.75" customHeight="1">
      <c r="G484" s="1"/>
    </row>
    <row r="485" spans="7:7" ht="15.75" customHeight="1">
      <c r="G485" s="1"/>
    </row>
    <row r="486" spans="7:7" ht="15.75" customHeight="1">
      <c r="G486" s="1"/>
    </row>
    <row r="487" spans="7:7" ht="15.75" customHeight="1">
      <c r="G487" s="1"/>
    </row>
    <row r="488" spans="7:7" ht="15.75" customHeight="1">
      <c r="G488" s="1"/>
    </row>
    <row r="489" spans="7:7" ht="15.75" customHeight="1">
      <c r="G489" s="1"/>
    </row>
    <row r="490" spans="7:7" ht="15.75" customHeight="1">
      <c r="G490" s="1"/>
    </row>
    <row r="491" spans="7:7" ht="15.75" customHeight="1">
      <c r="G491" s="1"/>
    </row>
    <row r="492" spans="7:7" ht="15.75" customHeight="1">
      <c r="G492" s="1"/>
    </row>
    <row r="493" spans="7:7" ht="15.75" customHeight="1">
      <c r="G493" s="1"/>
    </row>
    <row r="494" spans="7:7" ht="15.75" customHeight="1">
      <c r="G494" s="1"/>
    </row>
    <row r="495" spans="7:7" ht="15.75" customHeight="1">
      <c r="G495" s="1"/>
    </row>
    <row r="496" spans="7:7" ht="15.75" customHeight="1">
      <c r="G496" s="1"/>
    </row>
    <row r="497" spans="7:7" ht="15.75" customHeight="1">
      <c r="G497" s="1"/>
    </row>
    <row r="498" spans="7:7" ht="15.75" customHeight="1">
      <c r="G498" s="1"/>
    </row>
    <row r="499" spans="7:7" ht="15.75" customHeight="1">
      <c r="G499" s="1"/>
    </row>
    <row r="500" spans="7:7" ht="15.75" customHeight="1">
      <c r="G500" s="1"/>
    </row>
    <row r="501" spans="7:7" ht="15.75" customHeight="1">
      <c r="G501" s="1"/>
    </row>
    <row r="502" spans="7:7" ht="15.75" customHeight="1">
      <c r="G502" s="1"/>
    </row>
    <row r="503" spans="7:7" ht="15.75" customHeight="1">
      <c r="G503" s="1"/>
    </row>
    <row r="504" spans="7:7" ht="15.75" customHeight="1">
      <c r="G504" s="1"/>
    </row>
    <row r="505" spans="7:7" ht="15.75" customHeight="1">
      <c r="G505" s="1"/>
    </row>
    <row r="506" spans="7:7" ht="15.75" customHeight="1">
      <c r="G506" s="1"/>
    </row>
    <row r="507" spans="7:7" ht="15.75" customHeight="1">
      <c r="G507" s="1"/>
    </row>
    <row r="508" spans="7:7" ht="15.75" customHeight="1">
      <c r="G508" s="1"/>
    </row>
    <row r="509" spans="7:7" ht="15.75" customHeight="1">
      <c r="G509" s="1"/>
    </row>
    <row r="510" spans="7:7" ht="15.75" customHeight="1">
      <c r="G510" s="1"/>
    </row>
    <row r="511" spans="7:7" ht="15.75" customHeight="1">
      <c r="G511" s="1"/>
    </row>
    <row r="512" spans="7:7" ht="15.75" customHeight="1">
      <c r="G512" s="1"/>
    </row>
    <row r="513" spans="7:7" ht="15.75" customHeight="1">
      <c r="G513" s="1"/>
    </row>
    <row r="514" spans="7:7" ht="15.75" customHeight="1">
      <c r="G514" s="1"/>
    </row>
    <row r="515" spans="7:7" ht="15.75" customHeight="1">
      <c r="G515" s="1"/>
    </row>
    <row r="516" spans="7:7" ht="15.75" customHeight="1">
      <c r="G516" s="1"/>
    </row>
    <row r="517" spans="7:7" ht="15.75" customHeight="1">
      <c r="G517" s="1"/>
    </row>
    <row r="518" spans="7:7" ht="15.75" customHeight="1">
      <c r="G518" s="1"/>
    </row>
    <row r="519" spans="7:7" ht="15.75" customHeight="1">
      <c r="G519" s="1"/>
    </row>
    <row r="520" spans="7:7" ht="15.75" customHeight="1">
      <c r="G520" s="1"/>
    </row>
    <row r="521" spans="7:7" ht="15.75" customHeight="1">
      <c r="G521" s="1"/>
    </row>
    <row r="522" spans="7:7" ht="15.75" customHeight="1">
      <c r="G522" s="1"/>
    </row>
    <row r="523" spans="7:7" ht="15.75" customHeight="1">
      <c r="G523" s="1"/>
    </row>
    <row r="524" spans="7:7" ht="15.75" customHeight="1">
      <c r="G524" s="1"/>
    </row>
    <row r="525" spans="7:7" ht="15.75" customHeight="1">
      <c r="G525" s="1"/>
    </row>
    <row r="526" spans="7:7" ht="15.75" customHeight="1">
      <c r="G526" s="1"/>
    </row>
    <row r="527" spans="7:7" ht="15.75" customHeight="1">
      <c r="G527" s="1"/>
    </row>
    <row r="528" spans="7:7" ht="15.75" customHeight="1">
      <c r="G528" s="1"/>
    </row>
    <row r="529" spans="7:7" ht="15.75" customHeight="1">
      <c r="G529" s="1"/>
    </row>
    <row r="530" spans="7:7" ht="15.75" customHeight="1">
      <c r="G530" s="1"/>
    </row>
    <row r="531" spans="7:7" ht="15.75" customHeight="1">
      <c r="G531" s="1"/>
    </row>
    <row r="532" spans="7:7" ht="15.75" customHeight="1">
      <c r="G532" s="1"/>
    </row>
    <row r="533" spans="7:7" ht="15.75" customHeight="1">
      <c r="G533" s="1"/>
    </row>
    <row r="534" spans="7:7" ht="15.75" customHeight="1">
      <c r="G534" s="1"/>
    </row>
    <row r="535" spans="7:7" ht="15.75" customHeight="1">
      <c r="G535" s="1"/>
    </row>
    <row r="536" spans="7:7" ht="15.75" customHeight="1">
      <c r="G536" s="1"/>
    </row>
    <row r="537" spans="7:7" ht="15.75" customHeight="1">
      <c r="G537" s="1"/>
    </row>
    <row r="538" spans="7:7" ht="15.75" customHeight="1">
      <c r="G538" s="1"/>
    </row>
    <row r="539" spans="7:7" ht="15.75" customHeight="1">
      <c r="G539" s="1"/>
    </row>
    <row r="540" spans="7:7" ht="15.75" customHeight="1">
      <c r="G540" s="1"/>
    </row>
    <row r="541" spans="7:7" ht="15.75" customHeight="1">
      <c r="G541" s="1"/>
    </row>
    <row r="542" spans="7:7" ht="15.75" customHeight="1">
      <c r="G542" s="1"/>
    </row>
    <row r="543" spans="7:7" ht="15.75" customHeight="1">
      <c r="G543" s="1"/>
    </row>
    <row r="544" spans="7:7" ht="15.75" customHeight="1">
      <c r="G544" s="1"/>
    </row>
    <row r="545" spans="7:7" ht="15.75" customHeight="1">
      <c r="G545" s="1"/>
    </row>
    <row r="546" spans="7:7" ht="15.75" customHeight="1">
      <c r="G546" s="1"/>
    </row>
    <row r="547" spans="7:7" ht="15.75" customHeight="1">
      <c r="G547" s="1"/>
    </row>
    <row r="548" spans="7:7" ht="15.75" customHeight="1">
      <c r="G548" s="1"/>
    </row>
    <row r="549" spans="7:7" ht="15.75" customHeight="1">
      <c r="G549" s="1"/>
    </row>
    <row r="550" spans="7:7" ht="15.75" customHeight="1">
      <c r="G550" s="1"/>
    </row>
    <row r="551" spans="7:7" ht="15.75" customHeight="1">
      <c r="G551" s="1"/>
    </row>
    <row r="552" spans="7:7" ht="15.75" customHeight="1">
      <c r="G552" s="1"/>
    </row>
    <row r="553" spans="7:7" ht="15.75" customHeight="1">
      <c r="G553" s="1"/>
    </row>
    <row r="554" spans="7:7" ht="15.75" customHeight="1">
      <c r="G554" s="1"/>
    </row>
    <row r="555" spans="7:7" ht="15.75" customHeight="1">
      <c r="G555" s="1"/>
    </row>
    <row r="556" spans="7:7" ht="15.75" customHeight="1">
      <c r="G556" s="1"/>
    </row>
    <row r="557" spans="7:7" ht="15.75" customHeight="1">
      <c r="G557" s="1"/>
    </row>
    <row r="558" spans="7:7" ht="15.75" customHeight="1">
      <c r="G558" s="1"/>
    </row>
    <row r="559" spans="7:7" ht="15.75" customHeight="1">
      <c r="G559" s="1"/>
    </row>
    <row r="560" spans="7:7" ht="15.75" customHeight="1">
      <c r="G560" s="1"/>
    </row>
    <row r="561" spans="7:7" ht="15.75" customHeight="1">
      <c r="G561" s="1"/>
    </row>
    <row r="562" spans="7:7" ht="15.75" customHeight="1">
      <c r="G562" s="1"/>
    </row>
    <row r="563" spans="7:7" ht="15.75" customHeight="1">
      <c r="G563" s="1"/>
    </row>
    <row r="564" spans="7:7" ht="15.75" customHeight="1">
      <c r="G564" s="1"/>
    </row>
    <row r="565" spans="7:7" ht="15.75" customHeight="1">
      <c r="G565" s="1"/>
    </row>
    <row r="566" spans="7:7" ht="15.75" customHeight="1">
      <c r="G566" s="1"/>
    </row>
    <row r="567" spans="7:7" ht="15.75" customHeight="1">
      <c r="G567" s="1"/>
    </row>
    <row r="568" spans="7:7" ht="15.75" customHeight="1">
      <c r="G568" s="1"/>
    </row>
    <row r="569" spans="7:7" ht="15.75" customHeight="1">
      <c r="G569" s="1"/>
    </row>
    <row r="570" spans="7:7" ht="15.75" customHeight="1">
      <c r="G570" s="1"/>
    </row>
    <row r="571" spans="7:7" ht="15.75" customHeight="1">
      <c r="G571" s="1"/>
    </row>
    <row r="572" spans="7:7" ht="15.75" customHeight="1">
      <c r="G572" s="1"/>
    </row>
    <row r="573" spans="7:7" ht="15.75" customHeight="1">
      <c r="G573" s="1"/>
    </row>
    <row r="574" spans="7:7" ht="15.75" customHeight="1">
      <c r="G574" s="1"/>
    </row>
    <row r="575" spans="7:7" ht="15.75" customHeight="1">
      <c r="G575" s="1"/>
    </row>
    <row r="576" spans="7:7" ht="15.75" customHeight="1">
      <c r="G576" s="1"/>
    </row>
    <row r="577" spans="7:7" ht="15.75" customHeight="1">
      <c r="G577" s="1"/>
    </row>
    <row r="578" spans="7:7" ht="15.75" customHeight="1">
      <c r="G578" s="1"/>
    </row>
    <row r="579" spans="7:7" ht="15.75" customHeight="1">
      <c r="G579" s="1"/>
    </row>
    <row r="580" spans="7:7" ht="15.75" customHeight="1">
      <c r="G580" s="1"/>
    </row>
    <row r="581" spans="7:7" ht="15.75" customHeight="1">
      <c r="G581" s="1"/>
    </row>
    <row r="582" spans="7:7" ht="15.75" customHeight="1">
      <c r="G582" s="1"/>
    </row>
    <row r="583" spans="7:7" ht="15.75" customHeight="1">
      <c r="G583" s="1"/>
    </row>
    <row r="584" spans="7:7" ht="15.75" customHeight="1">
      <c r="G584" s="1"/>
    </row>
    <row r="585" spans="7:7" ht="15.75" customHeight="1">
      <c r="G585" s="1"/>
    </row>
    <row r="586" spans="7:7" ht="15.75" customHeight="1">
      <c r="G586" s="1"/>
    </row>
    <row r="587" spans="7:7" ht="15.75" customHeight="1">
      <c r="G587" s="1"/>
    </row>
    <row r="588" spans="7:7" ht="15.75" customHeight="1">
      <c r="G588" s="1"/>
    </row>
    <row r="589" spans="7:7" ht="15.75" customHeight="1">
      <c r="G589" s="1"/>
    </row>
    <row r="590" spans="7:7" ht="15.75" customHeight="1">
      <c r="G590" s="1"/>
    </row>
    <row r="591" spans="7:7" ht="15.75" customHeight="1">
      <c r="G591" s="1"/>
    </row>
    <row r="592" spans="7:7" ht="15.75" customHeight="1">
      <c r="G592" s="1"/>
    </row>
    <row r="593" spans="7:7" ht="15.75" customHeight="1">
      <c r="G593" s="1"/>
    </row>
    <row r="594" spans="7:7" ht="15.75" customHeight="1">
      <c r="G594" s="1"/>
    </row>
    <row r="595" spans="7:7" ht="15.75" customHeight="1">
      <c r="G595" s="1"/>
    </row>
    <row r="596" spans="7:7" ht="15.75" customHeight="1">
      <c r="G596" s="1"/>
    </row>
    <row r="597" spans="7:7" ht="15.75" customHeight="1">
      <c r="G597" s="1"/>
    </row>
    <row r="598" spans="7:7" ht="15.75" customHeight="1">
      <c r="G598" s="1"/>
    </row>
    <row r="599" spans="7:7" ht="15.75" customHeight="1">
      <c r="G599" s="1"/>
    </row>
    <row r="600" spans="7:7" ht="15.75" customHeight="1">
      <c r="G600" s="1"/>
    </row>
    <row r="601" spans="7:7" ht="15.75" customHeight="1">
      <c r="G601" s="1"/>
    </row>
    <row r="602" spans="7:7" ht="15.75" customHeight="1">
      <c r="G602" s="1"/>
    </row>
    <row r="603" spans="7:7" ht="15.75" customHeight="1">
      <c r="G603" s="1"/>
    </row>
    <row r="604" spans="7:7" ht="15.75" customHeight="1">
      <c r="G604" s="1"/>
    </row>
    <row r="605" spans="7:7" ht="15.75" customHeight="1">
      <c r="G605" s="1"/>
    </row>
    <row r="606" spans="7:7" ht="15.75" customHeight="1">
      <c r="G606" s="1"/>
    </row>
    <row r="607" spans="7:7" ht="15.75" customHeight="1">
      <c r="G607" s="1"/>
    </row>
    <row r="608" spans="7:7" ht="15.75" customHeight="1">
      <c r="G608" s="1"/>
    </row>
    <row r="609" spans="7:7" ht="15.75" customHeight="1">
      <c r="G609" s="1"/>
    </row>
    <row r="610" spans="7:7" ht="15.75" customHeight="1">
      <c r="G610" s="1"/>
    </row>
    <row r="611" spans="7:7" ht="15.75" customHeight="1">
      <c r="G611" s="1"/>
    </row>
    <row r="612" spans="7:7" ht="15.75" customHeight="1">
      <c r="G612" s="1"/>
    </row>
    <row r="613" spans="7:7" ht="15.75" customHeight="1">
      <c r="G613" s="1"/>
    </row>
    <row r="614" spans="7:7" ht="15.75" customHeight="1">
      <c r="G614" s="1"/>
    </row>
    <row r="615" spans="7:7" ht="15.75" customHeight="1">
      <c r="G615" s="1"/>
    </row>
    <row r="616" spans="7:7" ht="15.75" customHeight="1">
      <c r="G616" s="1"/>
    </row>
    <row r="617" spans="7:7" ht="15.75" customHeight="1">
      <c r="G617" s="1"/>
    </row>
    <row r="618" spans="7:7" ht="15.75" customHeight="1">
      <c r="G618" s="1"/>
    </row>
    <row r="619" spans="7:7" ht="15.75" customHeight="1">
      <c r="G619" s="1"/>
    </row>
    <row r="620" spans="7:7" ht="15.75" customHeight="1">
      <c r="G620" s="1"/>
    </row>
    <row r="621" spans="7:7" ht="15.75" customHeight="1">
      <c r="G621" s="1"/>
    </row>
    <row r="622" spans="7:7" ht="15.75" customHeight="1">
      <c r="G622" s="1"/>
    </row>
    <row r="623" spans="7:7" ht="15.75" customHeight="1">
      <c r="G623" s="1"/>
    </row>
    <row r="624" spans="7:7" ht="15.75" customHeight="1">
      <c r="G624" s="1"/>
    </row>
    <row r="625" spans="7:7" ht="15.75" customHeight="1">
      <c r="G625" s="1"/>
    </row>
    <row r="626" spans="7:7" ht="15.75" customHeight="1">
      <c r="G626" s="1"/>
    </row>
    <row r="627" spans="7:7" ht="15.75" customHeight="1">
      <c r="G627" s="1"/>
    </row>
    <row r="628" spans="7:7" ht="15.75" customHeight="1">
      <c r="G628" s="1"/>
    </row>
    <row r="629" spans="7:7" ht="15.75" customHeight="1">
      <c r="G629" s="1"/>
    </row>
    <row r="630" spans="7:7" ht="15.75" customHeight="1">
      <c r="G630" s="1"/>
    </row>
    <row r="631" spans="7:7" ht="15.75" customHeight="1">
      <c r="G631" s="1"/>
    </row>
    <row r="632" spans="7:7" ht="15.75" customHeight="1">
      <c r="G632" s="1"/>
    </row>
    <row r="633" spans="7:7" ht="15.75" customHeight="1">
      <c r="G633" s="1"/>
    </row>
    <row r="634" spans="7:7" ht="15.75" customHeight="1">
      <c r="G634" s="1"/>
    </row>
    <row r="635" spans="7:7" ht="15.75" customHeight="1">
      <c r="G635" s="1"/>
    </row>
    <row r="636" spans="7:7" ht="15.75" customHeight="1">
      <c r="G636" s="1"/>
    </row>
    <row r="637" spans="7:7" ht="15.75" customHeight="1">
      <c r="G637" s="1"/>
    </row>
    <row r="638" spans="7:7" ht="15.75" customHeight="1">
      <c r="G638" s="1"/>
    </row>
    <row r="639" spans="7:7" ht="15.75" customHeight="1">
      <c r="G639" s="1"/>
    </row>
    <row r="640" spans="7:7" ht="15.75" customHeight="1">
      <c r="G640" s="1"/>
    </row>
    <row r="641" spans="7:7" ht="15.75" customHeight="1">
      <c r="G641" s="1"/>
    </row>
    <row r="642" spans="7:7" ht="15.75" customHeight="1">
      <c r="G642" s="1"/>
    </row>
    <row r="643" spans="7:7" ht="15.75" customHeight="1">
      <c r="G643" s="1"/>
    </row>
    <row r="644" spans="7:7" ht="15.75" customHeight="1">
      <c r="G644" s="1"/>
    </row>
    <row r="645" spans="7:7" ht="15.75" customHeight="1">
      <c r="G645" s="1"/>
    </row>
    <row r="646" spans="7:7" ht="15.75" customHeight="1">
      <c r="G646" s="1"/>
    </row>
    <row r="647" spans="7:7" ht="15.75" customHeight="1">
      <c r="G647" s="1"/>
    </row>
    <row r="648" spans="7:7" ht="15.75" customHeight="1">
      <c r="G648" s="1"/>
    </row>
    <row r="649" spans="7:7" ht="15.75" customHeight="1">
      <c r="G649" s="1"/>
    </row>
    <row r="650" spans="7:7" ht="15.75" customHeight="1">
      <c r="G650" s="1"/>
    </row>
    <row r="651" spans="7:7" ht="15.75" customHeight="1">
      <c r="G651" s="1"/>
    </row>
    <row r="652" spans="7:7" ht="15.75" customHeight="1">
      <c r="G652" s="1"/>
    </row>
    <row r="653" spans="7:7" ht="15.75" customHeight="1">
      <c r="G653" s="1"/>
    </row>
    <row r="654" spans="7:7" ht="15.75" customHeight="1">
      <c r="G654" s="1"/>
    </row>
    <row r="655" spans="7:7" ht="15.75" customHeight="1">
      <c r="G655" s="1"/>
    </row>
    <row r="656" spans="7:7" ht="15.75" customHeight="1">
      <c r="G656" s="1"/>
    </row>
    <row r="657" spans="7:7" ht="15.75" customHeight="1">
      <c r="G657" s="1"/>
    </row>
    <row r="658" spans="7:7" ht="15.75" customHeight="1">
      <c r="G658" s="1"/>
    </row>
    <row r="659" spans="7:7" ht="15.75" customHeight="1">
      <c r="G659" s="1"/>
    </row>
    <row r="660" spans="7:7" ht="15.75" customHeight="1">
      <c r="G660" s="1"/>
    </row>
    <row r="661" spans="7:7" ht="15.75" customHeight="1">
      <c r="G661" s="1"/>
    </row>
    <row r="662" spans="7:7" ht="15.75" customHeight="1">
      <c r="G662" s="1"/>
    </row>
    <row r="663" spans="7:7" ht="15.75" customHeight="1">
      <c r="G663" s="1"/>
    </row>
    <row r="664" spans="7:7" ht="15.75" customHeight="1">
      <c r="G664" s="1"/>
    </row>
    <row r="665" spans="7:7" ht="15.75" customHeight="1">
      <c r="G665" s="1"/>
    </row>
    <row r="666" spans="7:7" ht="15.75" customHeight="1">
      <c r="G666" s="1"/>
    </row>
    <row r="667" spans="7:7" ht="15.75" customHeight="1">
      <c r="G667" s="1"/>
    </row>
    <row r="668" spans="7:7" ht="15.75" customHeight="1">
      <c r="G668" s="1"/>
    </row>
    <row r="669" spans="7:7" ht="15.75" customHeight="1">
      <c r="G669" s="1"/>
    </row>
    <row r="670" spans="7:7" ht="15.75" customHeight="1">
      <c r="G670" s="1"/>
    </row>
    <row r="671" spans="7:7" ht="15.75" customHeight="1">
      <c r="G671" s="1"/>
    </row>
    <row r="672" spans="7:7" ht="15.75" customHeight="1">
      <c r="G672" s="1"/>
    </row>
    <row r="673" spans="7:7" ht="15.75" customHeight="1">
      <c r="G673" s="1"/>
    </row>
    <row r="674" spans="7:7" ht="15.75" customHeight="1">
      <c r="G674" s="1"/>
    </row>
    <row r="675" spans="7:7" ht="15.75" customHeight="1">
      <c r="G675" s="1"/>
    </row>
    <row r="676" spans="7:7" ht="15.75" customHeight="1">
      <c r="G676" s="1"/>
    </row>
    <row r="677" spans="7:7" ht="15.75" customHeight="1">
      <c r="G677" s="1"/>
    </row>
    <row r="678" spans="7:7" ht="15.75" customHeight="1">
      <c r="G678" s="1"/>
    </row>
    <row r="679" spans="7:7" ht="15.75" customHeight="1">
      <c r="G679" s="1"/>
    </row>
    <row r="680" spans="7:7" ht="15.75" customHeight="1">
      <c r="G680" s="1"/>
    </row>
    <row r="681" spans="7:7" ht="15.75" customHeight="1">
      <c r="G681" s="1"/>
    </row>
    <row r="682" spans="7:7" ht="15.75" customHeight="1">
      <c r="G682" s="1"/>
    </row>
    <row r="683" spans="7:7" ht="15.75" customHeight="1">
      <c r="G683" s="1"/>
    </row>
    <row r="684" spans="7:7" ht="15.75" customHeight="1">
      <c r="G684" s="1"/>
    </row>
    <row r="685" spans="7:7" ht="15.75" customHeight="1">
      <c r="G685" s="1"/>
    </row>
    <row r="686" spans="7:7" ht="15.75" customHeight="1">
      <c r="G686" s="1"/>
    </row>
    <row r="687" spans="7:7" ht="15.75" customHeight="1">
      <c r="G687" s="1"/>
    </row>
    <row r="688" spans="7:7" ht="15.75" customHeight="1">
      <c r="G688" s="1"/>
    </row>
    <row r="689" spans="7:7" ht="15.75" customHeight="1">
      <c r="G689" s="1"/>
    </row>
    <row r="690" spans="7:7" ht="15.75" customHeight="1">
      <c r="G690" s="1"/>
    </row>
    <row r="691" spans="7:7" ht="15.75" customHeight="1">
      <c r="G691" s="1"/>
    </row>
    <row r="692" spans="7:7" ht="15.75" customHeight="1">
      <c r="G692" s="1"/>
    </row>
    <row r="693" spans="7:7" ht="15.75" customHeight="1">
      <c r="G693" s="1"/>
    </row>
    <row r="694" spans="7:7" ht="15.75" customHeight="1">
      <c r="G694" s="1"/>
    </row>
    <row r="695" spans="7:7" ht="15.75" customHeight="1">
      <c r="G695" s="1"/>
    </row>
    <row r="696" spans="7:7" ht="15.75" customHeight="1">
      <c r="G696" s="1"/>
    </row>
    <row r="697" spans="7:7" ht="15.75" customHeight="1">
      <c r="G697" s="1"/>
    </row>
    <row r="698" spans="7:7" ht="15.75" customHeight="1">
      <c r="G698" s="1"/>
    </row>
    <row r="699" spans="7:7" ht="15.75" customHeight="1">
      <c r="G699" s="1"/>
    </row>
    <row r="700" spans="7:7" ht="15.75" customHeight="1">
      <c r="G700" s="1"/>
    </row>
    <row r="701" spans="7:7" ht="15.75" customHeight="1">
      <c r="G701" s="1"/>
    </row>
    <row r="702" spans="7:7" ht="15.75" customHeight="1">
      <c r="G702" s="1"/>
    </row>
    <row r="703" spans="7:7" ht="15.75" customHeight="1">
      <c r="G703" s="1"/>
    </row>
    <row r="704" spans="7:7" ht="15.75" customHeight="1">
      <c r="G704" s="1"/>
    </row>
    <row r="705" spans="7:7" ht="15.75" customHeight="1">
      <c r="G705" s="1"/>
    </row>
    <row r="706" spans="7:7" ht="15.75" customHeight="1">
      <c r="G706" s="1"/>
    </row>
    <row r="707" spans="7:7" ht="15.75" customHeight="1">
      <c r="G707" s="1"/>
    </row>
    <row r="708" spans="7:7" ht="15.75" customHeight="1">
      <c r="G708" s="1"/>
    </row>
    <row r="709" spans="7:7" ht="15.75" customHeight="1">
      <c r="G709" s="1"/>
    </row>
    <row r="710" spans="7:7" ht="15.75" customHeight="1">
      <c r="G710" s="1"/>
    </row>
    <row r="711" spans="7:7" ht="15.75" customHeight="1">
      <c r="G711" s="1"/>
    </row>
    <row r="712" spans="7:7" ht="15.75" customHeight="1">
      <c r="G712" s="1"/>
    </row>
    <row r="713" spans="7:7" ht="15.75" customHeight="1">
      <c r="G713" s="1"/>
    </row>
    <row r="714" spans="7:7" ht="15.75" customHeight="1">
      <c r="G714" s="1"/>
    </row>
    <row r="715" spans="7:7" ht="15.75" customHeight="1">
      <c r="G715" s="1"/>
    </row>
    <row r="716" spans="7:7" ht="15.75" customHeight="1">
      <c r="G716" s="1"/>
    </row>
    <row r="717" spans="7:7" ht="15.75" customHeight="1">
      <c r="G717" s="1"/>
    </row>
    <row r="718" spans="7:7" ht="15.75" customHeight="1">
      <c r="G718" s="1"/>
    </row>
    <row r="719" spans="7:7" ht="15.75" customHeight="1">
      <c r="G719" s="1"/>
    </row>
    <row r="720" spans="7:7" ht="15.75" customHeight="1">
      <c r="G720" s="1"/>
    </row>
    <row r="721" spans="7:7" ht="15.75" customHeight="1">
      <c r="G721" s="1"/>
    </row>
    <row r="722" spans="7:7" ht="15.75" customHeight="1">
      <c r="G722" s="1"/>
    </row>
    <row r="723" spans="7:7" ht="15.75" customHeight="1">
      <c r="G723" s="1"/>
    </row>
    <row r="724" spans="7:7" ht="15.75" customHeight="1">
      <c r="G724" s="1"/>
    </row>
    <row r="725" spans="7:7" ht="15.75" customHeight="1">
      <c r="G725" s="1"/>
    </row>
    <row r="726" spans="7:7" ht="15.75" customHeight="1">
      <c r="G726" s="1"/>
    </row>
    <row r="727" spans="7:7" ht="15.75" customHeight="1">
      <c r="G727" s="1"/>
    </row>
    <row r="728" spans="7:7" ht="15.75" customHeight="1">
      <c r="G728" s="1"/>
    </row>
    <row r="729" spans="7:7" ht="15.75" customHeight="1">
      <c r="G729" s="1"/>
    </row>
    <row r="730" spans="7:7" ht="15.75" customHeight="1">
      <c r="G730" s="1"/>
    </row>
    <row r="731" spans="7:7" ht="15.75" customHeight="1">
      <c r="G731" s="1"/>
    </row>
    <row r="732" spans="7:7" ht="15.75" customHeight="1">
      <c r="G732" s="1"/>
    </row>
    <row r="733" spans="7:7" ht="15.75" customHeight="1">
      <c r="G733" s="1"/>
    </row>
    <row r="734" spans="7:7" ht="15.75" customHeight="1">
      <c r="G734" s="1"/>
    </row>
    <row r="735" spans="7:7" ht="15.75" customHeight="1">
      <c r="G735" s="1"/>
    </row>
    <row r="736" spans="7:7" ht="15.75" customHeight="1">
      <c r="G736" s="1"/>
    </row>
    <row r="737" spans="7:7" ht="15.75" customHeight="1">
      <c r="G737" s="1"/>
    </row>
    <row r="738" spans="7:7" ht="15.75" customHeight="1">
      <c r="G738" s="1"/>
    </row>
    <row r="739" spans="7:7" ht="15.75" customHeight="1">
      <c r="G739" s="1"/>
    </row>
    <row r="740" spans="7:7" ht="15.75" customHeight="1">
      <c r="G740" s="1"/>
    </row>
    <row r="741" spans="7:7" ht="15.75" customHeight="1">
      <c r="G741" s="1"/>
    </row>
    <row r="742" spans="7:7" ht="15.75" customHeight="1">
      <c r="G742" s="1"/>
    </row>
    <row r="743" spans="7:7" ht="15.75" customHeight="1">
      <c r="G743" s="1"/>
    </row>
    <row r="744" spans="7:7" ht="15.75" customHeight="1">
      <c r="G744" s="1"/>
    </row>
    <row r="745" spans="7:7" ht="15.75" customHeight="1">
      <c r="G745" s="1"/>
    </row>
    <row r="746" spans="7:7" ht="15.75" customHeight="1">
      <c r="G746" s="1"/>
    </row>
    <row r="747" spans="7:7" ht="15.75" customHeight="1">
      <c r="G747" s="1"/>
    </row>
    <row r="748" spans="7:7" ht="15.75" customHeight="1">
      <c r="G748" s="1"/>
    </row>
    <row r="749" spans="7:7" ht="15.75" customHeight="1">
      <c r="G749" s="1"/>
    </row>
    <row r="750" spans="7:7" ht="15.75" customHeight="1">
      <c r="G750" s="1"/>
    </row>
    <row r="751" spans="7:7" ht="15.75" customHeight="1">
      <c r="G751" s="1"/>
    </row>
    <row r="752" spans="7:7" ht="15.75" customHeight="1">
      <c r="G752" s="1"/>
    </row>
    <row r="753" spans="7:7" ht="15.75" customHeight="1">
      <c r="G753" s="1"/>
    </row>
    <row r="754" spans="7:7" ht="15.75" customHeight="1">
      <c r="G754" s="1"/>
    </row>
    <row r="755" spans="7:7" ht="15.75" customHeight="1">
      <c r="G755" s="1"/>
    </row>
    <row r="756" spans="7:7" ht="15.75" customHeight="1">
      <c r="G756" s="1"/>
    </row>
    <row r="757" spans="7:7" ht="15.75" customHeight="1">
      <c r="G757" s="1"/>
    </row>
    <row r="758" spans="7:7" ht="15.75" customHeight="1">
      <c r="G758" s="1"/>
    </row>
    <row r="759" spans="7:7" ht="15.75" customHeight="1">
      <c r="G759" s="1"/>
    </row>
    <row r="760" spans="7:7" ht="15.75" customHeight="1">
      <c r="G760" s="1"/>
    </row>
    <row r="761" spans="7:7" ht="15.75" customHeight="1">
      <c r="G761" s="1"/>
    </row>
    <row r="762" spans="7:7" ht="15.75" customHeight="1">
      <c r="G762" s="1"/>
    </row>
    <row r="763" spans="7:7" ht="15.75" customHeight="1">
      <c r="G763" s="1"/>
    </row>
    <row r="764" spans="7:7" ht="15.75" customHeight="1">
      <c r="G764" s="1"/>
    </row>
    <row r="765" spans="7:7" ht="15.75" customHeight="1">
      <c r="G765" s="1"/>
    </row>
    <row r="766" spans="7:7" ht="15.75" customHeight="1">
      <c r="G766" s="1"/>
    </row>
    <row r="767" spans="7:7" ht="15.75" customHeight="1">
      <c r="G767" s="1"/>
    </row>
    <row r="768" spans="7:7" ht="15.75" customHeight="1">
      <c r="G768" s="1"/>
    </row>
    <row r="769" spans="7:7" ht="15.75" customHeight="1">
      <c r="G769" s="1"/>
    </row>
    <row r="770" spans="7:7" ht="15.75" customHeight="1">
      <c r="G770" s="1"/>
    </row>
    <row r="771" spans="7:7" ht="15.75" customHeight="1">
      <c r="G771" s="1"/>
    </row>
    <row r="772" spans="7:7" ht="15.75" customHeight="1">
      <c r="G772" s="1"/>
    </row>
    <row r="773" spans="7:7" ht="15.75" customHeight="1">
      <c r="G773" s="1"/>
    </row>
    <row r="774" spans="7:7" ht="15.75" customHeight="1">
      <c r="G774" s="1"/>
    </row>
    <row r="775" spans="7:7" ht="15.75" customHeight="1">
      <c r="G775" s="1"/>
    </row>
    <row r="776" spans="7:7" ht="15.75" customHeight="1">
      <c r="G776" s="1"/>
    </row>
    <row r="777" spans="7:7" ht="15.75" customHeight="1">
      <c r="G777" s="1"/>
    </row>
    <row r="778" spans="7:7" ht="15.75" customHeight="1">
      <c r="G778" s="1"/>
    </row>
    <row r="779" spans="7:7" ht="15.75" customHeight="1">
      <c r="G779" s="1"/>
    </row>
    <row r="780" spans="7:7" ht="15.75" customHeight="1">
      <c r="G780" s="1"/>
    </row>
    <row r="781" spans="7:7" ht="15.75" customHeight="1">
      <c r="G781" s="1"/>
    </row>
    <row r="782" spans="7:7" ht="15.75" customHeight="1">
      <c r="G782" s="1"/>
    </row>
    <row r="783" spans="7:7" ht="15.75" customHeight="1">
      <c r="G783" s="1"/>
    </row>
    <row r="784" spans="7:7" ht="15.75" customHeight="1">
      <c r="G784" s="1"/>
    </row>
    <row r="785" spans="7:7" ht="15.75" customHeight="1">
      <c r="G785" s="1"/>
    </row>
    <row r="786" spans="7:7" ht="15.75" customHeight="1">
      <c r="G786" s="1"/>
    </row>
    <row r="787" spans="7:7" ht="15.75" customHeight="1">
      <c r="G787" s="1"/>
    </row>
    <row r="788" spans="7:7" ht="15.75" customHeight="1">
      <c r="G788" s="1"/>
    </row>
    <row r="789" spans="7:7" ht="15.75" customHeight="1">
      <c r="G789" s="1"/>
    </row>
    <row r="790" spans="7:7" ht="15.75" customHeight="1">
      <c r="G790" s="1"/>
    </row>
    <row r="791" spans="7:7" ht="15.75" customHeight="1">
      <c r="G791" s="1"/>
    </row>
    <row r="792" spans="7:7" ht="15.75" customHeight="1">
      <c r="G792" s="1"/>
    </row>
    <row r="793" spans="7:7" ht="15.75" customHeight="1">
      <c r="G793" s="1"/>
    </row>
    <row r="794" spans="7:7" ht="15.75" customHeight="1">
      <c r="G794" s="1"/>
    </row>
    <row r="795" spans="7:7" ht="15.75" customHeight="1">
      <c r="G795" s="1"/>
    </row>
    <row r="796" spans="7:7" ht="15.75" customHeight="1">
      <c r="G796" s="1"/>
    </row>
    <row r="797" spans="7:7" ht="15.75" customHeight="1">
      <c r="G797" s="1"/>
    </row>
    <row r="798" spans="7:7" ht="15.75" customHeight="1">
      <c r="G798" s="1"/>
    </row>
    <row r="799" spans="7:7" ht="15.75" customHeight="1">
      <c r="G799" s="1"/>
    </row>
    <row r="800" spans="7:7" ht="15.75" customHeight="1">
      <c r="G800" s="1"/>
    </row>
    <row r="801" spans="7:7" ht="15.75" customHeight="1">
      <c r="G801" s="1"/>
    </row>
    <row r="802" spans="7:7" ht="15.75" customHeight="1">
      <c r="G802" s="1"/>
    </row>
    <row r="803" spans="7:7" ht="15.75" customHeight="1">
      <c r="G803" s="1"/>
    </row>
    <row r="804" spans="7:7" ht="15.75" customHeight="1">
      <c r="G804" s="1"/>
    </row>
    <row r="805" spans="7:7" ht="15.75" customHeight="1">
      <c r="G805" s="1"/>
    </row>
    <row r="806" spans="7:7" ht="15.75" customHeight="1">
      <c r="G806" s="1"/>
    </row>
    <row r="807" spans="7:7" ht="15.75" customHeight="1">
      <c r="G807" s="1"/>
    </row>
    <row r="808" spans="7:7" ht="15.75" customHeight="1">
      <c r="G808" s="1"/>
    </row>
    <row r="809" spans="7:7" ht="15.75" customHeight="1">
      <c r="G809" s="1"/>
    </row>
    <row r="810" spans="7:7" ht="15.75" customHeight="1">
      <c r="G810" s="1"/>
    </row>
    <row r="811" spans="7:7" ht="15.75" customHeight="1">
      <c r="G811" s="1"/>
    </row>
    <row r="812" spans="7:7" ht="15.75" customHeight="1">
      <c r="G812" s="1"/>
    </row>
    <row r="813" spans="7:7" ht="15.75" customHeight="1">
      <c r="G813" s="1"/>
    </row>
    <row r="814" spans="7:7" ht="15.75" customHeight="1">
      <c r="G814" s="1"/>
    </row>
    <row r="815" spans="7:7" ht="15.75" customHeight="1">
      <c r="G815" s="1"/>
    </row>
    <row r="816" spans="7:7" ht="15.75" customHeight="1">
      <c r="G816" s="1"/>
    </row>
    <row r="817" spans="7:7" ht="15.75" customHeight="1">
      <c r="G817" s="1"/>
    </row>
    <row r="818" spans="7:7" ht="15.75" customHeight="1">
      <c r="G818" s="1"/>
    </row>
    <row r="819" spans="7:7" ht="15.75" customHeight="1">
      <c r="G819" s="1"/>
    </row>
    <row r="820" spans="7:7" ht="15.75" customHeight="1">
      <c r="G820" s="1"/>
    </row>
    <row r="821" spans="7:7" ht="15.75" customHeight="1">
      <c r="G821" s="1"/>
    </row>
    <row r="822" spans="7:7" ht="15.75" customHeight="1">
      <c r="G822" s="1"/>
    </row>
    <row r="823" spans="7:7" ht="15.75" customHeight="1">
      <c r="G823" s="1"/>
    </row>
    <row r="824" spans="7:7" ht="15.75" customHeight="1">
      <c r="G824" s="1"/>
    </row>
    <row r="825" spans="7:7" ht="15.75" customHeight="1">
      <c r="G825" s="1"/>
    </row>
    <row r="826" spans="7:7" ht="15.75" customHeight="1">
      <c r="G826" s="1"/>
    </row>
    <row r="827" spans="7:7" ht="15.75" customHeight="1">
      <c r="G827" s="1"/>
    </row>
    <row r="828" spans="7:7" ht="15.75" customHeight="1">
      <c r="G828" s="1"/>
    </row>
    <row r="829" spans="7:7" ht="15.75" customHeight="1">
      <c r="G829" s="1"/>
    </row>
    <row r="830" spans="7:7" ht="15.75" customHeight="1">
      <c r="G830" s="1"/>
    </row>
    <row r="831" spans="7:7" ht="15.75" customHeight="1">
      <c r="G831" s="1"/>
    </row>
    <row r="832" spans="7:7" ht="15.75" customHeight="1">
      <c r="G832" s="1"/>
    </row>
    <row r="833" spans="7:7" ht="15.75" customHeight="1">
      <c r="G833" s="1"/>
    </row>
    <row r="834" spans="7:7" ht="15.75" customHeight="1">
      <c r="G834" s="1"/>
    </row>
    <row r="835" spans="7:7" ht="15.75" customHeight="1">
      <c r="G835" s="1"/>
    </row>
    <row r="836" spans="7:7" ht="15.75" customHeight="1">
      <c r="G836" s="1"/>
    </row>
    <row r="837" spans="7:7" ht="15.75" customHeight="1">
      <c r="G837" s="1"/>
    </row>
    <row r="838" spans="7:7" ht="15.75" customHeight="1">
      <c r="G838" s="1"/>
    </row>
    <row r="839" spans="7:7" ht="15.75" customHeight="1">
      <c r="G839" s="1"/>
    </row>
    <row r="840" spans="7:7" ht="15.75" customHeight="1">
      <c r="G840" s="1"/>
    </row>
    <row r="841" spans="7:7" ht="15.75" customHeight="1">
      <c r="G841" s="1"/>
    </row>
    <row r="842" spans="7:7" ht="15.75" customHeight="1">
      <c r="G842" s="1"/>
    </row>
    <row r="843" spans="7:7" ht="15.75" customHeight="1">
      <c r="G843" s="1"/>
    </row>
    <row r="844" spans="7:7" ht="15.75" customHeight="1">
      <c r="G844" s="1"/>
    </row>
    <row r="845" spans="7:7" ht="15.75" customHeight="1">
      <c r="G845" s="1"/>
    </row>
    <row r="846" spans="7:7" ht="15.75" customHeight="1">
      <c r="G846" s="1"/>
    </row>
    <row r="847" spans="7:7" ht="15.75" customHeight="1">
      <c r="G847" s="1"/>
    </row>
    <row r="848" spans="7:7" ht="15.75" customHeight="1">
      <c r="G848" s="1"/>
    </row>
    <row r="849" spans="7:7" ht="15.75" customHeight="1">
      <c r="G849" s="1"/>
    </row>
    <row r="850" spans="7:7" ht="15.75" customHeight="1">
      <c r="G850" s="1"/>
    </row>
    <row r="851" spans="7:7" ht="15.75" customHeight="1">
      <c r="G851" s="1"/>
    </row>
    <row r="852" spans="7:7" ht="15.75" customHeight="1">
      <c r="G852" s="1"/>
    </row>
    <row r="853" spans="7:7" ht="15.75" customHeight="1">
      <c r="G853" s="1"/>
    </row>
    <row r="854" spans="7:7" ht="15.75" customHeight="1">
      <c r="G854" s="1"/>
    </row>
    <row r="855" spans="7:7" ht="15.75" customHeight="1">
      <c r="G855" s="1"/>
    </row>
    <row r="856" spans="7:7" ht="15.75" customHeight="1">
      <c r="G856" s="1"/>
    </row>
    <row r="857" spans="7:7" ht="15.75" customHeight="1">
      <c r="G857" s="1"/>
    </row>
    <row r="858" spans="7:7" ht="15.75" customHeight="1">
      <c r="G858" s="1"/>
    </row>
    <row r="859" spans="7:7" ht="15.75" customHeight="1">
      <c r="G859" s="1"/>
    </row>
    <row r="860" spans="7:7" ht="15.75" customHeight="1">
      <c r="G860" s="1"/>
    </row>
    <row r="861" spans="7:7" ht="15.75" customHeight="1">
      <c r="G861" s="1"/>
    </row>
    <row r="862" spans="7:7" ht="15.75" customHeight="1">
      <c r="G862" s="1"/>
    </row>
    <row r="863" spans="7:7" ht="15.75" customHeight="1">
      <c r="G863" s="1"/>
    </row>
    <row r="864" spans="7:7" ht="15.75" customHeight="1">
      <c r="G864" s="1"/>
    </row>
    <row r="865" spans="7:7" ht="15.75" customHeight="1">
      <c r="G865" s="1"/>
    </row>
    <row r="866" spans="7:7" ht="15.75" customHeight="1">
      <c r="G866" s="1"/>
    </row>
    <row r="867" spans="7:7" ht="15.75" customHeight="1">
      <c r="G867" s="1"/>
    </row>
    <row r="868" spans="7:7" ht="15.75" customHeight="1">
      <c r="G868" s="1"/>
    </row>
    <row r="869" spans="7:7" ht="15.75" customHeight="1">
      <c r="G869" s="1"/>
    </row>
    <row r="870" spans="7:7" ht="15.75" customHeight="1">
      <c r="G870" s="1"/>
    </row>
    <row r="871" spans="7:7" ht="15.75" customHeight="1">
      <c r="G871" s="1"/>
    </row>
    <row r="872" spans="7:7" ht="15.75" customHeight="1">
      <c r="G872" s="1"/>
    </row>
    <row r="873" spans="7:7" ht="15.75" customHeight="1">
      <c r="G873" s="1"/>
    </row>
    <row r="874" spans="7:7" ht="15.75" customHeight="1">
      <c r="G874" s="1"/>
    </row>
    <row r="875" spans="7:7" ht="15.75" customHeight="1">
      <c r="G875" s="1"/>
    </row>
    <row r="876" spans="7:7" ht="15.75" customHeight="1">
      <c r="G876" s="1"/>
    </row>
    <row r="877" spans="7:7" ht="15.75" customHeight="1">
      <c r="G877" s="1"/>
    </row>
    <row r="878" spans="7:7" ht="15.75" customHeight="1">
      <c r="G878" s="1"/>
    </row>
    <row r="879" spans="7:7" ht="15.75" customHeight="1">
      <c r="G879" s="1"/>
    </row>
    <row r="880" spans="7:7" ht="15.75" customHeight="1">
      <c r="G880" s="1"/>
    </row>
    <row r="881" spans="7:7" ht="15.75" customHeight="1">
      <c r="G881" s="1"/>
    </row>
    <row r="882" spans="7:7" ht="15.75" customHeight="1">
      <c r="G882" s="1"/>
    </row>
    <row r="883" spans="7:7" ht="15.75" customHeight="1">
      <c r="G883" s="1"/>
    </row>
    <row r="884" spans="7:7" ht="15.75" customHeight="1">
      <c r="G884" s="1"/>
    </row>
    <row r="885" spans="7:7" ht="15.75" customHeight="1">
      <c r="G885" s="1"/>
    </row>
    <row r="886" spans="7:7" ht="15.75" customHeight="1">
      <c r="G886" s="1"/>
    </row>
    <row r="887" spans="7:7" ht="15.75" customHeight="1">
      <c r="G887" s="1"/>
    </row>
    <row r="888" spans="7:7" ht="15.75" customHeight="1">
      <c r="G888" s="1"/>
    </row>
    <row r="889" spans="7:7" ht="15.75" customHeight="1">
      <c r="G889" s="1"/>
    </row>
    <row r="890" spans="7:7" ht="15.75" customHeight="1">
      <c r="G890" s="1"/>
    </row>
    <row r="891" spans="7:7" ht="15.75" customHeight="1">
      <c r="G891" s="1"/>
    </row>
    <row r="892" spans="7:7" ht="15.75" customHeight="1">
      <c r="G892" s="1"/>
    </row>
    <row r="893" spans="7:7" ht="15.75" customHeight="1">
      <c r="G893" s="1"/>
    </row>
    <row r="894" spans="7:7" ht="15.75" customHeight="1">
      <c r="G894" s="1"/>
    </row>
    <row r="895" spans="7:7" ht="15.75" customHeight="1">
      <c r="G895" s="1"/>
    </row>
    <row r="896" spans="7:7" ht="15.75" customHeight="1">
      <c r="G896" s="1"/>
    </row>
    <row r="897" spans="7:7" ht="15.75" customHeight="1">
      <c r="G897" s="1"/>
    </row>
    <row r="898" spans="7:7" ht="15.75" customHeight="1">
      <c r="G898" s="1"/>
    </row>
    <row r="899" spans="7:7" ht="15.75" customHeight="1">
      <c r="G899" s="1"/>
    </row>
    <row r="900" spans="7:7" ht="15.75" customHeight="1">
      <c r="G900" s="1"/>
    </row>
    <row r="901" spans="7:7" ht="15.75" customHeight="1">
      <c r="G901" s="1"/>
    </row>
    <row r="902" spans="7:7" ht="15.75" customHeight="1">
      <c r="G902" s="1"/>
    </row>
    <row r="903" spans="7:7" ht="15.75" customHeight="1">
      <c r="G903" s="1"/>
    </row>
    <row r="904" spans="7:7" ht="15.75" customHeight="1">
      <c r="G904" s="1"/>
    </row>
    <row r="905" spans="7:7" ht="15.75" customHeight="1">
      <c r="G905" s="1"/>
    </row>
    <row r="906" spans="7:7" ht="15.75" customHeight="1">
      <c r="G906" s="1"/>
    </row>
    <row r="907" spans="7:7" ht="15.75" customHeight="1">
      <c r="G907" s="1"/>
    </row>
    <row r="908" spans="7:7" ht="15.75" customHeight="1">
      <c r="G908" s="1"/>
    </row>
    <row r="909" spans="7:7" ht="15.75" customHeight="1">
      <c r="G909" s="1"/>
    </row>
    <row r="910" spans="7:7" ht="15.75" customHeight="1">
      <c r="G910" s="1"/>
    </row>
    <row r="911" spans="7:7" ht="15.75" customHeight="1">
      <c r="G911" s="1"/>
    </row>
    <row r="912" spans="7:7" ht="15.75" customHeight="1">
      <c r="G912" s="1"/>
    </row>
    <row r="913" spans="7:7" ht="15.75" customHeight="1">
      <c r="G913" s="1"/>
    </row>
    <row r="914" spans="7:7" ht="15.75" customHeight="1">
      <c r="G914" s="1"/>
    </row>
    <row r="915" spans="7:7" ht="15.75" customHeight="1">
      <c r="G915" s="1"/>
    </row>
    <row r="916" spans="7:7" ht="15.75" customHeight="1">
      <c r="G916" s="1"/>
    </row>
    <row r="917" spans="7:7" ht="15.75" customHeight="1">
      <c r="G917" s="1"/>
    </row>
    <row r="918" spans="7:7" ht="15.75" customHeight="1">
      <c r="G918" s="1"/>
    </row>
    <row r="919" spans="7:7" ht="15.75" customHeight="1">
      <c r="G919" s="1"/>
    </row>
    <row r="920" spans="7:7" ht="15.75" customHeight="1">
      <c r="G920" s="1"/>
    </row>
    <row r="921" spans="7:7" ht="15.75" customHeight="1">
      <c r="G921" s="1"/>
    </row>
    <row r="922" spans="7:7" ht="15.75" customHeight="1">
      <c r="G922" s="1"/>
    </row>
    <row r="923" spans="7:7" ht="15.75" customHeight="1">
      <c r="G923" s="1"/>
    </row>
    <row r="924" spans="7:7" ht="15.75" customHeight="1">
      <c r="G924" s="1"/>
    </row>
    <row r="925" spans="7:7" ht="15.75" customHeight="1">
      <c r="G925" s="1"/>
    </row>
    <row r="926" spans="7:7" ht="15.75" customHeight="1">
      <c r="G926" s="1"/>
    </row>
    <row r="927" spans="7:7" ht="15.75" customHeight="1">
      <c r="G927" s="1"/>
    </row>
    <row r="928" spans="7:7" ht="15.75" customHeight="1">
      <c r="G928" s="1"/>
    </row>
    <row r="929" spans="7:7" ht="15.75" customHeight="1">
      <c r="G929" s="1"/>
    </row>
    <row r="930" spans="7:7" ht="15.75" customHeight="1">
      <c r="G930" s="1"/>
    </row>
    <row r="931" spans="7:7" ht="15.75" customHeight="1">
      <c r="G931" s="1"/>
    </row>
    <row r="932" spans="7:7" ht="15.75" customHeight="1">
      <c r="G932" s="1"/>
    </row>
    <row r="933" spans="7:7" ht="15.75" customHeight="1">
      <c r="G933" s="1"/>
    </row>
    <row r="934" spans="7:7" ht="15.75" customHeight="1">
      <c r="G934" s="1"/>
    </row>
    <row r="935" spans="7:7" ht="15.75" customHeight="1">
      <c r="G935" s="1"/>
    </row>
    <row r="936" spans="7:7" ht="15.75" customHeight="1">
      <c r="G936" s="1"/>
    </row>
    <row r="937" spans="7:7" ht="15.75" customHeight="1">
      <c r="G937" s="1"/>
    </row>
    <row r="938" spans="7:7" ht="15.75" customHeight="1">
      <c r="G938" s="1"/>
    </row>
    <row r="939" spans="7:7" ht="15.75" customHeight="1">
      <c r="G939" s="1"/>
    </row>
    <row r="940" spans="7:7" ht="15.75" customHeight="1">
      <c r="G940" s="1"/>
    </row>
    <row r="941" spans="7:7" ht="15.75" customHeight="1">
      <c r="G941" s="1"/>
    </row>
    <row r="942" spans="7:7" ht="15.75" customHeight="1">
      <c r="G942" s="1"/>
    </row>
    <row r="943" spans="7:7" ht="15.75" customHeight="1">
      <c r="G943" s="1"/>
    </row>
    <row r="944" spans="7:7" ht="15.75" customHeight="1">
      <c r="G944" s="1"/>
    </row>
    <row r="945" spans="7:7" ht="15.75" customHeight="1">
      <c r="G945" s="1"/>
    </row>
    <row r="946" spans="7:7" ht="15.75" customHeight="1">
      <c r="G946" s="1"/>
    </row>
    <row r="947" spans="7:7" ht="15.75" customHeight="1">
      <c r="G947" s="1"/>
    </row>
    <row r="948" spans="7:7" ht="15.75" customHeight="1">
      <c r="G948" s="1"/>
    </row>
    <row r="949" spans="7:7" ht="15.75" customHeight="1">
      <c r="G949" s="1"/>
    </row>
    <row r="950" spans="7:7" ht="15.75" customHeight="1">
      <c r="G950" s="1"/>
    </row>
    <row r="951" spans="7:7" ht="15.75" customHeight="1">
      <c r="G951" s="1"/>
    </row>
    <row r="952" spans="7:7" ht="15.75" customHeight="1">
      <c r="G952" s="1"/>
    </row>
    <row r="953" spans="7:7" ht="15.75" customHeight="1">
      <c r="G953" s="1"/>
    </row>
    <row r="954" spans="7:7" ht="15.75" customHeight="1">
      <c r="G954" s="1"/>
    </row>
    <row r="955" spans="7:7" ht="15.75" customHeight="1">
      <c r="G955" s="1"/>
    </row>
    <row r="956" spans="7:7" ht="15.75" customHeight="1">
      <c r="G956" s="1"/>
    </row>
    <row r="957" spans="7:7" ht="15.75" customHeight="1">
      <c r="G957" s="1"/>
    </row>
    <row r="958" spans="7:7" ht="15.75" customHeight="1">
      <c r="G958" s="1"/>
    </row>
    <row r="959" spans="7:7" ht="15.75" customHeight="1">
      <c r="G959" s="1"/>
    </row>
    <row r="960" spans="7:7" ht="15.75" customHeight="1">
      <c r="G960" s="1"/>
    </row>
    <row r="961" spans="7:7" ht="15.75" customHeight="1">
      <c r="G961" s="1"/>
    </row>
    <row r="962" spans="7:7" ht="15.75" customHeight="1">
      <c r="G962" s="1"/>
    </row>
    <row r="963" spans="7:7" ht="15.75" customHeight="1">
      <c r="G963" s="1"/>
    </row>
    <row r="964" spans="7:7" ht="15.75" customHeight="1">
      <c r="G964" s="1"/>
    </row>
    <row r="965" spans="7:7" ht="15.75" customHeight="1">
      <c r="G965" s="1"/>
    </row>
    <row r="966" spans="7:7" ht="15.75" customHeight="1">
      <c r="G966" s="1"/>
    </row>
    <row r="967" spans="7:7" ht="15.75" customHeight="1">
      <c r="G967" s="1"/>
    </row>
    <row r="968" spans="7:7" ht="15.75" customHeight="1">
      <c r="G968" s="1"/>
    </row>
    <row r="969" spans="7:7" ht="15.75" customHeight="1">
      <c r="G969" s="1"/>
    </row>
    <row r="970" spans="7:7" ht="15.75" customHeight="1">
      <c r="G970" s="1"/>
    </row>
    <row r="971" spans="7:7" ht="15.75" customHeight="1">
      <c r="G971" s="1"/>
    </row>
    <row r="972" spans="7:7" ht="15.75" customHeight="1">
      <c r="G972" s="1"/>
    </row>
    <row r="973" spans="7:7" ht="15.75" customHeight="1">
      <c r="G973" s="1"/>
    </row>
    <row r="974" spans="7:7" ht="15.75" customHeight="1">
      <c r="G974" s="1"/>
    </row>
    <row r="975" spans="7:7" ht="15.75" customHeight="1">
      <c r="G975" s="1"/>
    </row>
    <row r="976" spans="7:7" ht="15.75" customHeight="1">
      <c r="G976" s="1"/>
    </row>
    <row r="977" spans="7:7" ht="15.75" customHeight="1">
      <c r="G977" s="1"/>
    </row>
    <row r="978" spans="7:7" ht="15.75" customHeight="1">
      <c r="G978" s="1"/>
    </row>
    <row r="979" spans="7:7" ht="15.75" customHeight="1">
      <c r="G979" s="1"/>
    </row>
    <row r="980" spans="7:7" ht="15.75" customHeight="1">
      <c r="G980" s="1"/>
    </row>
    <row r="981" spans="7:7" ht="15.75" customHeight="1">
      <c r="G981" s="1"/>
    </row>
    <row r="982" spans="7:7" ht="15.75" customHeight="1">
      <c r="G982" s="1"/>
    </row>
    <row r="983" spans="7:7" ht="15.75" customHeight="1">
      <c r="G983" s="1"/>
    </row>
    <row r="984" spans="7:7" ht="15.75" customHeight="1">
      <c r="G984" s="1"/>
    </row>
    <row r="985" spans="7:7" ht="15.75" customHeight="1">
      <c r="G985" s="1"/>
    </row>
    <row r="986" spans="7:7" ht="15.75" customHeight="1">
      <c r="G986" s="1"/>
    </row>
    <row r="987" spans="7:7" ht="15.75" customHeight="1">
      <c r="G987" s="1"/>
    </row>
    <row r="988" spans="7:7" ht="15.75" customHeight="1">
      <c r="G988" s="1"/>
    </row>
    <row r="989" spans="7:7" ht="15.75" customHeight="1">
      <c r="G989" s="1"/>
    </row>
    <row r="990" spans="7:7" ht="15.75" customHeight="1">
      <c r="G990" s="1"/>
    </row>
    <row r="991" spans="7:7" ht="15.75" customHeight="1">
      <c r="G991" s="1"/>
    </row>
    <row r="992" spans="7:7" ht="15.75" customHeight="1">
      <c r="G992" s="1"/>
    </row>
    <row r="993" spans="7:7" ht="15.75" customHeight="1">
      <c r="G993" s="1"/>
    </row>
    <row r="994" spans="7:7" ht="15.75" customHeight="1">
      <c r="G994" s="1"/>
    </row>
    <row r="995" spans="7:7" ht="15.75" customHeight="1">
      <c r="G995" s="1"/>
    </row>
    <row r="996" spans="7:7" ht="15.75" customHeight="1">
      <c r="G996" s="1"/>
    </row>
    <row r="997" spans="7:7" ht="15.75" customHeight="1">
      <c r="G997" s="1"/>
    </row>
    <row r="998" spans="7:7" ht="15.75" customHeight="1">
      <c r="G998" s="1"/>
    </row>
    <row r="999" spans="7:7" ht="15.75" customHeight="1">
      <c r="G999" s="1"/>
    </row>
    <row r="1000" spans="7:7" ht="15.75" customHeight="1">
      <c r="G1000" s="1"/>
    </row>
  </sheetData>
  <mergeCells count="27">
    <mergeCell ref="B2:C2"/>
    <mergeCell ref="I2:J2"/>
    <mergeCell ref="B3:J3"/>
    <mergeCell ref="B4:J4"/>
    <mergeCell ref="B9:B10"/>
    <mergeCell ref="C9:C10"/>
    <mergeCell ref="D9:D10"/>
    <mergeCell ref="J9:J10"/>
    <mergeCell ref="H9:H10"/>
    <mergeCell ref="I9:I10"/>
    <mergeCell ref="H21:H22"/>
    <mergeCell ref="J21:J22"/>
    <mergeCell ref="K21:K22"/>
    <mergeCell ref="P21:T25"/>
    <mergeCell ref="E9:E10"/>
    <mergeCell ref="G9:G10"/>
    <mergeCell ref="P9:T9"/>
    <mergeCell ref="P10:T12"/>
    <mergeCell ref="P14:T18"/>
    <mergeCell ref="K9:K10"/>
    <mergeCell ref="M9:M10"/>
    <mergeCell ref="N9:N10"/>
    <mergeCell ref="B21:B22"/>
    <mergeCell ref="C21:C22"/>
    <mergeCell ref="D21:D22"/>
    <mergeCell ref="E21:E22"/>
    <mergeCell ref="G21:G22"/>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1000"/>
  <sheetViews>
    <sheetView workbookViewId="0"/>
  </sheetViews>
  <sheetFormatPr baseColWidth="10" defaultColWidth="14.453125" defaultRowHeight="15" customHeight="1"/>
  <cols>
    <col min="1" max="1" width="17.08984375" customWidth="1"/>
    <col min="2" max="2" width="17.7265625" customWidth="1"/>
    <col min="3" max="3" width="112.26953125" customWidth="1"/>
    <col min="4" max="26" width="10.7265625" customWidth="1"/>
  </cols>
  <sheetData>
    <row r="1" spans="2:8" ht="67.5" customHeight="1">
      <c r="B1" s="84"/>
    </row>
    <row r="2" spans="2:8" ht="23.25" customHeight="1">
      <c r="B2" s="419" t="s">
        <v>351</v>
      </c>
      <c r="C2" s="388"/>
      <c r="D2" s="388"/>
      <c r="E2" s="388"/>
      <c r="F2" s="388"/>
      <c r="G2" s="388"/>
      <c r="H2" s="388"/>
    </row>
    <row r="3" spans="2:8" ht="15" customHeight="1">
      <c r="B3" s="428"/>
      <c r="C3" s="388"/>
      <c r="D3" s="388"/>
      <c r="E3" s="388"/>
      <c r="F3" s="388"/>
      <c r="G3" s="388"/>
      <c r="H3" s="388"/>
    </row>
    <row r="4" spans="2:8" ht="26.25" customHeight="1">
      <c r="C4" s="1"/>
    </row>
    <row r="5" spans="2:8" ht="30.75" customHeight="1">
      <c r="B5" s="429" t="s">
        <v>12</v>
      </c>
      <c r="C5" s="404"/>
      <c r="D5" s="404"/>
      <c r="E5" s="404"/>
      <c r="F5" s="404"/>
      <c r="G5" s="404"/>
      <c r="H5" s="405"/>
    </row>
    <row r="6" spans="2:8" ht="219.75" customHeight="1">
      <c r="B6" s="430" t="s">
        <v>113</v>
      </c>
      <c r="C6" s="431"/>
      <c r="D6" s="431"/>
      <c r="E6" s="431"/>
      <c r="F6" s="431"/>
      <c r="G6" s="431"/>
      <c r="H6"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H2"/>
    <mergeCell ref="B3:H3"/>
    <mergeCell ref="B5:H5"/>
    <mergeCell ref="B6:H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62.25" customHeight="1"/>
    <row r="3" spans="2:9" ht="20">
      <c r="B3" s="419" t="s">
        <v>351</v>
      </c>
      <c r="C3" s="388"/>
      <c r="D3" s="388"/>
      <c r="E3" s="388"/>
      <c r="F3" s="388"/>
      <c r="G3" s="388"/>
      <c r="H3" s="388"/>
      <c r="I3" s="86"/>
    </row>
    <row r="4" spans="2:9" ht="27.75" customHeight="1">
      <c r="B4" s="428"/>
      <c r="C4" s="388"/>
      <c r="D4" s="388"/>
      <c r="E4" s="388"/>
      <c r="F4" s="388"/>
      <c r="G4" s="388"/>
      <c r="H4" s="388"/>
      <c r="I4" s="388"/>
    </row>
    <row r="5" spans="2:9" ht="15" customHeight="1">
      <c r="B5" s="433" t="s">
        <v>114</v>
      </c>
      <c r="C5" s="434"/>
      <c r="D5" s="434"/>
      <c r="E5" s="434"/>
      <c r="F5" s="434"/>
      <c r="G5" s="434"/>
      <c r="H5" s="434"/>
      <c r="I5" s="435"/>
    </row>
    <row r="6" spans="2:9" ht="288" customHeight="1">
      <c r="B6" s="430" t="s">
        <v>115</v>
      </c>
      <c r="C6" s="431"/>
      <c r="D6" s="431"/>
      <c r="E6" s="431"/>
      <c r="F6" s="431"/>
      <c r="G6" s="431"/>
      <c r="H6" s="431"/>
      <c r="I6"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H3"/>
    <mergeCell ref="B4:I4"/>
    <mergeCell ref="B5:I5"/>
    <mergeCell ref="B6:I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48.75" customHeight="1">
      <c r="B2" s="84"/>
    </row>
    <row r="3" spans="2:9" ht="20">
      <c r="B3" s="419" t="s">
        <v>351</v>
      </c>
      <c r="C3" s="388"/>
      <c r="D3" s="388"/>
      <c r="E3" s="388"/>
      <c r="F3" s="388"/>
      <c r="G3" s="388"/>
      <c r="H3" s="388"/>
    </row>
    <row r="4" spans="2:9" ht="15.5">
      <c r="B4" s="428"/>
      <c r="C4" s="388"/>
      <c r="D4" s="388"/>
      <c r="E4" s="388"/>
      <c r="F4" s="388"/>
      <c r="G4" s="388"/>
      <c r="H4" s="388"/>
      <c r="I4" s="388"/>
    </row>
    <row r="6" spans="2:9" ht="45" customHeight="1">
      <c r="B6" s="433" t="s">
        <v>116</v>
      </c>
      <c r="C6" s="434"/>
      <c r="D6" s="434"/>
      <c r="E6" s="434"/>
      <c r="F6" s="434"/>
      <c r="G6" s="434"/>
      <c r="H6" s="434"/>
      <c r="I6" s="435"/>
    </row>
    <row r="7" spans="2:9" ht="224.25" customHeight="1">
      <c r="B7" s="430" t="s">
        <v>117</v>
      </c>
      <c r="C7" s="431"/>
      <c r="D7" s="431"/>
      <c r="E7" s="431"/>
      <c r="F7" s="431"/>
      <c r="G7" s="431"/>
      <c r="H7" s="431"/>
      <c r="I7"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H3"/>
    <mergeCell ref="B4:I4"/>
    <mergeCell ref="B6:I6"/>
    <mergeCell ref="B7:I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3" spans="2:9" ht="50.25" customHeight="1"/>
    <row r="4" spans="2:9" ht="20">
      <c r="B4" s="419" t="s">
        <v>351</v>
      </c>
      <c r="C4" s="388"/>
      <c r="D4" s="388"/>
      <c r="E4" s="388"/>
      <c r="F4" s="388"/>
      <c r="G4" s="388"/>
      <c r="H4" s="388"/>
      <c r="I4" s="388"/>
    </row>
    <row r="5" spans="2:9" ht="15.5">
      <c r="B5" s="85"/>
      <c r="C5" s="87"/>
      <c r="D5" s="85"/>
      <c r="E5" s="85"/>
      <c r="F5" s="85"/>
      <c r="G5" s="85"/>
      <c r="H5" s="85"/>
      <c r="I5" s="85"/>
    </row>
    <row r="7" spans="2:9" ht="14.5">
      <c r="B7" s="436" t="s">
        <v>118</v>
      </c>
      <c r="C7" s="434"/>
      <c r="D7" s="434"/>
      <c r="E7" s="434"/>
      <c r="F7" s="434"/>
      <c r="G7" s="434"/>
      <c r="H7" s="434"/>
      <c r="I7" s="435"/>
    </row>
    <row r="8" spans="2:9" ht="269.25" customHeight="1">
      <c r="B8" s="437" t="s">
        <v>117</v>
      </c>
      <c r="C8" s="431"/>
      <c r="D8" s="431"/>
      <c r="E8" s="431"/>
      <c r="F8" s="431"/>
      <c r="G8" s="431"/>
      <c r="H8" s="431"/>
      <c r="I8" s="432"/>
    </row>
    <row r="9" spans="2:9" ht="14.5">
      <c r="B9" s="8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4:I4"/>
    <mergeCell ref="B7:I7"/>
    <mergeCell ref="B8:I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1000"/>
  <sheetViews>
    <sheetView workbookViewId="0"/>
  </sheetViews>
  <sheetFormatPr baseColWidth="10" defaultColWidth="14.453125" defaultRowHeight="15" customHeight="1"/>
  <cols>
    <col min="1" max="1" width="10.7265625" customWidth="1"/>
    <col min="2" max="2" width="17.7265625" customWidth="1"/>
    <col min="3" max="3" width="112.26953125" customWidth="1"/>
    <col min="4" max="26" width="10.7265625" customWidth="1"/>
  </cols>
  <sheetData>
    <row r="2" spans="2:9" ht="14.5">
      <c r="B2" s="89"/>
      <c r="C2" s="65"/>
      <c r="D2" s="65"/>
      <c r="E2" s="65"/>
      <c r="F2" s="65"/>
      <c r="G2" s="65"/>
      <c r="H2" s="65"/>
      <c r="I2" s="90"/>
    </row>
    <row r="3" spans="2:9" ht="51.75" customHeight="1">
      <c r="B3" s="438"/>
      <c r="C3" s="388"/>
      <c r="D3" s="4"/>
      <c r="E3" s="4"/>
      <c r="F3" s="4"/>
      <c r="G3" s="4"/>
      <c r="H3" s="439"/>
      <c r="I3" s="397"/>
    </row>
    <row r="4" spans="2:9" ht="20">
      <c r="B4" s="426" t="s">
        <v>351</v>
      </c>
      <c r="C4" s="388"/>
      <c r="D4" s="388"/>
      <c r="E4" s="388"/>
      <c r="F4" s="388"/>
      <c r="G4" s="388"/>
      <c r="H4" s="388"/>
      <c r="I4" s="397"/>
    </row>
    <row r="5" spans="2:9" ht="15.5">
      <c r="B5" s="68"/>
      <c r="C5" s="91"/>
      <c r="D5" s="92"/>
      <c r="E5" s="92"/>
      <c r="F5" s="92"/>
      <c r="G5" s="92"/>
      <c r="H5" s="92"/>
      <c r="I5" s="93"/>
    </row>
    <row r="7" spans="2:9" ht="30" customHeight="1">
      <c r="B7" s="440" t="s">
        <v>119</v>
      </c>
      <c r="C7" s="391"/>
      <c r="D7" s="391"/>
      <c r="E7" s="391"/>
      <c r="F7" s="391"/>
      <c r="G7" s="391"/>
      <c r="H7" s="391"/>
      <c r="I7" s="392"/>
    </row>
    <row r="8" spans="2:9" ht="228.75" customHeight="1">
      <c r="B8" s="430" t="s">
        <v>120</v>
      </c>
      <c r="C8" s="431"/>
      <c r="D8" s="431"/>
      <c r="E8" s="431"/>
      <c r="F8" s="431"/>
      <c r="G8" s="431"/>
      <c r="H8" s="431"/>
      <c r="I8" s="43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3:C3"/>
    <mergeCell ref="H3:I3"/>
    <mergeCell ref="B4:I4"/>
    <mergeCell ref="B7:I7"/>
    <mergeCell ref="B8:I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PRESENTACIÓN DEL FORMATO</vt:lpstr>
      <vt:lpstr> INF. GENERAL</vt:lpstr>
      <vt:lpstr>A. ALIADOS</vt:lpstr>
      <vt:lpstr>B. PERSONAS</vt:lpstr>
      <vt:lpstr>C. RESUMEN EJECUTIVO</vt:lpstr>
      <vt:lpstr>D1. ESTADO DEL ARTE</vt:lpstr>
      <vt:lpstr>D2. PROBLEMA</vt:lpstr>
      <vt:lpstr>D3. OBJETIVOS</vt:lpstr>
      <vt:lpstr>D5. MARCO TEÓRICO</vt:lpstr>
      <vt:lpstr>D6. METODOLOGÍA</vt:lpstr>
      <vt:lpstr>D4. IMPACTO</vt:lpstr>
      <vt:lpstr>D7. NOVEDAD</vt:lpstr>
      <vt:lpstr>D8. BIBLIOGRAFÍA</vt:lpstr>
      <vt:lpstr>D9. ASPECTOS ESPECIALES</vt:lpstr>
      <vt:lpstr>D10. PERTINENCIA</vt:lpstr>
      <vt:lpstr>D11. TRANSFERENCIA</vt:lpstr>
      <vt:lpstr>D12. COMPROMISOS</vt:lpstr>
      <vt:lpstr>D13. CRONOGRAMA</vt:lpstr>
      <vt:lpstr>Valor Dolar</vt:lpstr>
      <vt:lpstr>D14-1. Presupuesto Personal UAN</vt:lpstr>
      <vt:lpstr>D14-2. Presup. Personal Ext</vt:lpstr>
      <vt:lpstr>D14-3. Presup. Equipos </vt:lpstr>
      <vt:lpstr> D14-4. Presup. Mater. e insum</vt:lpstr>
      <vt:lpstr>D14-5. Presup. Viaje|Pasantía </vt:lpstr>
      <vt:lpstr>D14-6. Presup. Salidas de campo</vt:lpstr>
      <vt:lpstr>D14-7. Presup. Servicios técn.</vt:lpstr>
      <vt:lpstr>D14-8. Presup. Software</vt:lpstr>
      <vt:lpstr>D14-9. Presup. Tall-reun-foros</vt:lpstr>
      <vt:lpstr>D14A. Presupuesto Global</vt:lpstr>
      <vt:lpstr>D14B. Presupuesto Global - USD</vt:lpstr>
      <vt:lpstr>D14C. Presup Candidat. BEDB </vt:lpstr>
      <vt:lpstr>D15. ATRACCIÓN DE RECURSOS</vt:lpstr>
      <vt:lpstr>E. EVALUADORES</vt:lpstr>
      <vt:lpstr>F. EVALUACIÓN TdeR</vt:lpstr>
      <vt:lpstr>F. FICHA DEL PROYECTO</vt:lpstr>
      <vt:lpstr>Listado de Documentos Anexos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VCTI</dc:creator>
  <cp:lastModifiedBy>Andrés Salguero</cp:lastModifiedBy>
  <dcterms:created xsi:type="dcterms:W3CDTF">2019-11-07T13:41:12Z</dcterms:created>
  <dcterms:modified xsi:type="dcterms:W3CDTF">2023-02-17T11:46:34Z</dcterms:modified>
</cp:coreProperties>
</file>